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ソフトテニス記録広報\00 HP掲載データ(R4.7.22～)\03_南部地区\"/>
    </mc:Choice>
  </mc:AlternateContent>
  <xr:revisionPtr revIDLastSave="0" documentId="8_{D1095B78-F8FC-469C-B2E5-05D4474AD08F}" xr6:coauthVersionLast="47" xr6:coauthVersionMax="47" xr10:uidLastSave="{00000000-0000-0000-0000-000000000000}"/>
  <bookViews>
    <workbookView xWindow="-108" yWindow="-108" windowWidth="23256" windowHeight="12456" tabRatio="927" activeTab="2" xr2:uid="{00000000-000D-0000-FFFF-FFFF00000000}"/>
  </bookViews>
  <sheets>
    <sheet name="作成上の注意点" sheetId="4" r:id="rId1"/>
    <sheet name="入力例" sheetId="14" r:id="rId2"/>
    <sheet name="入力用（色付きの枠に直接入力）" sheetId="2" r:id="rId3"/>
    <sheet name="大会当日提出用（参加種別を選択）" sheetId="1" r:id="rId4"/>
    <sheet name="プロ編用" sheetId="6" r:id="rId5"/>
    <sheet name="換算表" sheetId="11" r:id="rId6"/>
  </sheets>
  <definedNames>
    <definedName name="_xlnm.Print_Area" localSheetId="4">プロ編用!$A$1:$Q$21</definedName>
    <definedName name="_xlnm.Print_Area" localSheetId="3">'大会当日提出用（参加種別を選択）'!$A$1:$AC$57</definedName>
    <definedName name="_xlnm.Print_Area" localSheetId="2">'入力用（色付きの枠に直接入力）'!$A$1:$T$48</definedName>
    <definedName name="_xlnm.Print_Area" localSheetId="1">入力例!$A$1:$T$14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3" i="6" l="1"/>
  <c r="O14" i="6"/>
  <c r="O15" i="6"/>
  <c r="O16" i="6"/>
  <c r="O17" i="6"/>
  <c r="O18" i="6"/>
  <c r="O19" i="6"/>
  <c r="O20" i="6"/>
  <c r="O21" i="6"/>
  <c r="P12" i="6"/>
  <c r="P13" i="6"/>
  <c r="P14" i="6"/>
  <c r="P15" i="6"/>
  <c r="P16" i="6"/>
  <c r="P17" i="6"/>
  <c r="P18" i="6"/>
  <c r="P19" i="6"/>
  <c r="P20" i="6"/>
  <c r="P21" i="6"/>
  <c r="Q7" i="14"/>
  <c r="M7" i="14"/>
  <c r="I7" i="14"/>
  <c r="E7" i="14"/>
  <c r="V9" i="1" l="1"/>
  <c r="B9" i="1"/>
  <c r="F9" i="1"/>
  <c r="I9" i="1"/>
  <c r="J9" i="1"/>
  <c r="L9" i="1"/>
  <c r="O9" i="1"/>
  <c r="Q9" i="1"/>
  <c r="T9" i="1"/>
  <c r="Y9" i="1"/>
  <c r="AA9" i="1"/>
  <c r="B10" i="1"/>
  <c r="F10" i="1"/>
  <c r="I10" i="1"/>
  <c r="J10" i="1"/>
  <c r="L10" i="1"/>
  <c r="O10" i="1"/>
  <c r="Q10" i="1"/>
  <c r="T10" i="1"/>
  <c r="V10" i="1"/>
  <c r="Y10" i="1"/>
  <c r="AA10" i="1"/>
  <c r="B11" i="1"/>
  <c r="F11" i="1"/>
  <c r="I11" i="1"/>
  <c r="J11" i="1"/>
  <c r="L11" i="1"/>
  <c r="O11" i="1"/>
  <c r="Q11" i="1"/>
  <c r="T11" i="1"/>
  <c r="V11" i="1"/>
  <c r="Y11" i="1"/>
  <c r="AA11" i="1"/>
  <c r="B12" i="1"/>
  <c r="F12" i="1"/>
  <c r="I12" i="1"/>
  <c r="J12" i="1"/>
  <c r="L12" i="1"/>
  <c r="O12" i="1"/>
  <c r="Q12" i="1"/>
  <c r="T12" i="1"/>
  <c r="V12" i="1"/>
  <c r="Y12" i="1"/>
  <c r="AA12" i="1"/>
  <c r="B13" i="1"/>
  <c r="F13" i="1"/>
  <c r="I13" i="1"/>
  <c r="J13" i="1"/>
  <c r="L13" i="1"/>
  <c r="O13" i="1"/>
  <c r="Q13" i="1"/>
  <c r="T13" i="1"/>
  <c r="V13" i="1"/>
  <c r="Y13" i="1"/>
  <c r="AA13" i="1"/>
  <c r="B14" i="1"/>
  <c r="F14" i="1"/>
  <c r="I14" i="1"/>
  <c r="J14" i="1"/>
  <c r="L14" i="1"/>
  <c r="O14" i="1"/>
  <c r="Q14" i="1"/>
  <c r="T14" i="1"/>
  <c r="V14" i="1"/>
  <c r="Y14" i="1"/>
  <c r="AA14" i="1"/>
  <c r="B15" i="1"/>
  <c r="F15" i="1"/>
  <c r="I15" i="1"/>
  <c r="J15" i="1"/>
  <c r="L15" i="1"/>
  <c r="O15" i="1"/>
  <c r="Q15" i="1"/>
  <c r="T15" i="1"/>
  <c r="V15" i="1"/>
  <c r="Y15" i="1"/>
  <c r="AA15" i="1"/>
  <c r="B16" i="1"/>
  <c r="F16" i="1"/>
  <c r="I16" i="1"/>
  <c r="J16" i="1"/>
  <c r="L16" i="1"/>
  <c r="O16" i="1"/>
  <c r="Q16" i="1"/>
  <c r="T16" i="1"/>
  <c r="V16" i="1"/>
  <c r="Y16" i="1"/>
  <c r="AA16" i="1"/>
  <c r="B17" i="1"/>
  <c r="F17" i="1"/>
  <c r="I17" i="1"/>
  <c r="J17" i="1"/>
  <c r="L17" i="1"/>
  <c r="O17" i="1"/>
  <c r="Q17" i="1"/>
  <c r="T17" i="1"/>
  <c r="V17" i="1"/>
  <c r="Y17" i="1"/>
  <c r="AA17" i="1"/>
  <c r="B18" i="1"/>
  <c r="F18" i="1"/>
  <c r="I18" i="1"/>
  <c r="J18" i="1"/>
  <c r="L18" i="1"/>
  <c r="O18" i="1"/>
  <c r="Q18" i="1"/>
  <c r="T18" i="1"/>
  <c r="V18" i="1"/>
  <c r="Y18" i="1"/>
  <c r="AA18" i="1"/>
  <c r="B19" i="1"/>
  <c r="F19" i="1"/>
  <c r="I19" i="1"/>
  <c r="J19" i="1"/>
  <c r="L19" i="1"/>
  <c r="O19" i="1"/>
  <c r="Q19" i="1"/>
  <c r="T19" i="1"/>
  <c r="V19" i="1"/>
  <c r="Y19" i="1"/>
  <c r="AA19" i="1"/>
  <c r="B20" i="1"/>
  <c r="F20" i="1"/>
  <c r="I20" i="1"/>
  <c r="J20" i="1"/>
  <c r="L20" i="1"/>
  <c r="O20" i="1"/>
  <c r="Q20" i="1"/>
  <c r="T20" i="1"/>
  <c r="V20" i="1"/>
  <c r="Y20" i="1"/>
  <c r="AA20" i="1"/>
  <c r="B21" i="1"/>
  <c r="F21" i="1"/>
  <c r="I21" i="1"/>
  <c r="J21" i="1"/>
  <c r="L21" i="1"/>
  <c r="O21" i="1"/>
  <c r="Q21" i="1"/>
  <c r="T21" i="1"/>
  <c r="V21" i="1"/>
  <c r="Y21" i="1"/>
  <c r="AA21" i="1"/>
  <c r="B22" i="1"/>
  <c r="F22" i="1"/>
  <c r="I22" i="1"/>
  <c r="J22" i="1"/>
  <c r="L22" i="1"/>
  <c r="O22" i="1"/>
  <c r="Q22" i="1"/>
  <c r="T22" i="1"/>
  <c r="V22" i="1"/>
  <c r="Y22" i="1"/>
  <c r="AA22" i="1"/>
  <c r="B23" i="1"/>
  <c r="F23" i="1"/>
  <c r="I23" i="1"/>
  <c r="J23" i="1"/>
  <c r="L23" i="1"/>
  <c r="O23" i="1"/>
  <c r="Q23" i="1"/>
  <c r="T23" i="1"/>
  <c r="V23" i="1"/>
  <c r="Y23" i="1"/>
  <c r="AA23" i="1"/>
  <c r="B24" i="1"/>
  <c r="F24" i="1"/>
  <c r="I24" i="1"/>
  <c r="J24" i="1"/>
  <c r="L24" i="1"/>
  <c r="O24" i="1"/>
  <c r="Q24" i="1"/>
  <c r="T24" i="1"/>
  <c r="V24" i="1"/>
  <c r="Y24" i="1"/>
  <c r="AA24" i="1"/>
  <c r="B25" i="1"/>
  <c r="F25" i="1"/>
  <c r="I25" i="1"/>
  <c r="J25" i="1"/>
  <c r="L25" i="1"/>
  <c r="O25" i="1"/>
  <c r="Q25" i="1"/>
  <c r="T25" i="1"/>
  <c r="V25" i="1"/>
  <c r="Y25" i="1"/>
  <c r="AA25" i="1"/>
  <c r="B26" i="1"/>
  <c r="F26" i="1"/>
  <c r="I26" i="1"/>
  <c r="J26" i="1"/>
  <c r="L26" i="1"/>
  <c r="O26" i="1"/>
  <c r="Q26" i="1"/>
  <c r="T26" i="1"/>
  <c r="V26" i="1"/>
  <c r="Y26" i="1"/>
  <c r="AA26" i="1"/>
  <c r="B27" i="1"/>
  <c r="F27" i="1"/>
  <c r="I27" i="1"/>
  <c r="J27" i="1"/>
  <c r="L27" i="1"/>
  <c r="O27" i="1"/>
  <c r="Q27" i="1"/>
  <c r="T27" i="1"/>
  <c r="V27" i="1"/>
  <c r="Y27" i="1"/>
  <c r="AA27" i="1"/>
  <c r="B28" i="1"/>
  <c r="F28" i="1"/>
  <c r="I28" i="1"/>
  <c r="J28" i="1"/>
  <c r="L28" i="1"/>
  <c r="O28" i="1"/>
  <c r="Q28" i="1"/>
  <c r="T28" i="1"/>
  <c r="V28" i="1"/>
  <c r="Y28" i="1"/>
  <c r="AA28" i="1"/>
  <c r="B29" i="1"/>
  <c r="F29" i="1"/>
  <c r="I29" i="1"/>
  <c r="J29" i="1"/>
  <c r="L29" i="1"/>
  <c r="O29" i="1"/>
  <c r="Q29" i="1"/>
  <c r="T29" i="1"/>
  <c r="V29" i="1"/>
  <c r="Y29" i="1"/>
  <c r="AA29" i="1"/>
  <c r="B30" i="1"/>
  <c r="F30" i="1"/>
  <c r="I30" i="1"/>
  <c r="J30" i="1"/>
  <c r="L30" i="1"/>
  <c r="O30" i="1"/>
  <c r="Q30" i="1"/>
  <c r="T30" i="1"/>
  <c r="V30" i="1"/>
  <c r="Y30" i="1"/>
  <c r="AA30" i="1"/>
  <c r="B31" i="1"/>
  <c r="F31" i="1"/>
  <c r="I31" i="1"/>
  <c r="J31" i="1"/>
  <c r="L31" i="1"/>
  <c r="O31" i="1"/>
  <c r="Q31" i="1"/>
  <c r="T31" i="1"/>
  <c r="V31" i="1"/>
  <c r="Y31" i="1"/>
  <c r="AA31" i="1"/>
  <c r="B32" i="1"/>
  <c r="F32" i="1"/>
  <c r="I32" i="1"/>
  <c r="J32" i="1"/>
  <c r="L32" i="1"/>
  <c r="O32" i="1"/>
  <c r="Q32" i="1"/>
  <c r="T32" i="1"/>
  <c r="V32" i="1"/>
  <c r="Y32" i="1"/>
  <c r="AA32" i="1"/>
  <c r="B33" i="1"/>
  <c r="F33" i="1"/>
  <c r="I33" i="1"/>
  <c r="J33" i="1"/>
  <c r="L33" i="1"/>
  <c r="O33" i="1"/>
  <c r="Q33" i="1"/>
  <c r="T33" i="1"/>
  <c r="V33" i="1"/>
  <c r="Y33" i="1"/>
  <c r="AA33" i="1"/>
  <c r="B34" i="1"/>
  <c r="F34" i="1"/>
  <c r="I34" i="1"/>
  <c r="J34" i="1"/>
  <c r="L34" i="1"/>
  <c r="O34" i="1"/>
  <c r="Q34" i="1"/>
  <c r="T34" i="1"/>
  <c r="V34" i="1"/>
  <c r="Y34" i="1"/>
  <c r="AA34" i="1"/>
  <c r="B35" i="1"/>
  <c r="F35" i="1"/>
  <c r="I35" i="1"/>
  <c r="J35" i="1"/>
  <c r="L35" i="1"/>
  <c r="O35" i="1"/>
  <c r="Q35" i="1"/>
  <c r="T35" i="1"/>
  <c r="V35" i="1"/>
  <c r="Y35" i="1"/>
  <c r="AA35" i="1"/>
  <c r="B36" i="1"/>
  <c r="F36" i="1"/>
  <c r="I36" i="1"/>
  <c r="J36" i="1"/>
  <c r="L36" i="1"/>
  <c r="O36" i="1"/>
  <c r="Q36" i="1"/>
  <c r="T36" i="1"/>
  <c r="V36" i="1"/>
  <c r="Y36" i="1"/>
  <c r="AA36" i="1"/>
  <c r="B37" i="1"/>
  <c r="F37" i="1"/>
  <c r="I37" i="1"/>
  <c r="J37" i="1"/>
  <c r="L37" i="1"/>
  <c r="O37" i="1"/>
  <c r="Q37" i="1"/>
  <c r="T37" i="1"/>
  <c r="V37" i="1"/>
  <c r="Y37" i="1"/>
  <c r="AA37" i="1"/>
  <c r="B38" i="1"/>
  <c r="F38" i="1"/>
  <c r="I38" i="1"/>
  <c r="J38" i="1"/>
  <c r="L38" i="1"/>
  <c r="O38" i="1"/>
  <c r="Q38" i="1"/>
  <c r="T38" i="1"/>
  <c r="V38" i="1"/>
  <c r="Y38" i="1"/>
  <c r="AA38" i="1"/>
  <c r="B39" i="1"/>
  <c r="F39" i="1"/>
  <c r="I39" i="1"/>
  <c r="J39" i="1"/>
  <c r="L39" i="1"/>
  <c r="O39" i="1"/>
  <c r="Q39" i="1"/>
  <c r="T39" i="1"/>
  <c r="V39" i="1"/>
  <c r="Y39" i="1"/>
  <c r="AA39" i="1"/>
  <c r="B40" i="1"/>
  <c r="F40" i="1"/>
  <c r="I40" i="1"/>
  <c r="J40" i="1"/>
  <c r="L40" i="1"/>
  <c r="O40" i="1"/>
  <c r="Q40" i="1"/>
  <c r="T40" i="1"/>
  <c r="V40" i="1"/>
  <c r="Y40" i="1"/>
  <c r="AA40" i="1"/>
  <c r="B41" i="1"/>
  <c r="F41" i="1"/>
  <c r="I41" i="1"/>
  <c r="J41" i="1"/>
  <c r="L41" i="1"/>
  <c r="O41" i="1"/>
  <c r="Q41" i="1"/>
  <c r="T41" i="1"/>
  <c r="V41" i="1"/>
  <c r="Y41" i="1"/>
  <c r="AA41" i="1"/>
  <c r="B42" i="1"/>
  <c r="F42" i="1"/>
  <c r="I42" i="1"/>
  <c r="J42" i="1"/>
  <c r="L42" i="1"/>
  <c r="O42" i="1"/>
  <c r="Q42" i="1"/>
  <c r="T42" i="1"/>
  <c r="V42" i="1"/>
  <c r="Y42" i="1"/>
  <c r="AA42" i="1"/>
  <c r="B43" i="1"/>
  <c r="F43" i="1"/>
  <c r="I43" i="1"/>
  <c r="J43" i="1"/>
  <c r="L43" i="1"/>
  <c r="O43" i="1"/>
  <c r="Q43" i="1"/>
  <c r="T43" i="1"/>
  <c r="V43" i="1"/>
  <c r="Y43" i="1"/>
  <c r="AA43" i="1"/>
  <c r="B44" i="1"/>
  <c r="F44" i="1"/>
  <c r="I44" i="1"/>
  <c r="J44" i="1"/>
  <c r="L44" i="1"/>
  <c r="O44" i="1"/>
  <c r="Q44" i="1"/>
  <c r="T44" i="1"/>
  <c r="V44" i="1"/>
  <c r="Y44" i="1"/>
  <c r="AA44" i="1"/>
  <c r="Y3" i="1" l="1"/>
  <c r="U4" i="1" l="1"/>
  <c r="J7" i="1" l="1"/>
  <c r="O7" i="1"/>
  <c r="Y21" i="6" l="1"/>
  <c r="X21" i="6"/>
  <c r="Y20" i="6"/>
  <c r="X20" i="6"/>
  <c r="Y19" i="6"/>
  <c r="X19" i="6"/>
  <c r="Y18" i="6"/>
  <c r="X18" i="6"/>
  <c r="Y17" i="6"/>
  <c r="X17" i="6"/>
  <c r="Y16" i="6"/>
  <c r="X16" i="6"/>
  <c r="Y15" i="6"/>
  <c r="X15" i="6"/>
  <c r="Y14" i="6"/>
  <c r="X14" i="6"/>
  <c r="Y13" i="6"/>
  <c r="X13" i="6"/>
  <c r="Y12" i="6"/>
  <c r="X12" i="6"/>
  <c r="O12" i="6" s="1"/>
  <c r="Y11" i="6"/>
  <c r="P11" i="6" s="1"/>
  <c r="X11" i="6"/>
  <c r="O11" i="6" s="1"/>
  <c r="Y10" i="6"/>
  <c r="P10" i="6" s="1"/>
  <c r="X10" i="6"/>
  <c r="O10" i="6" s="1"/>
  <c r="Y9" i="6"/>
  <c r="P9" i="6" s="1"/>
  <c r="X9" i="6"/>
  <c r="O9" i="6" s="1"/>
  <c r="Y8" i="6"/>
  <c r="P8" i="6" s="1"/>
  <c r="X8" i="6"/>
  <c r="O8" i="6" s="1"/>
  <c r="Y7" i="6"/>
  <c r="P7" i="6" s="1"/>
  <c r="X7" i="6"/>
  <c r="O7" i="6" s="1"/>
  <c r="Y6" i="6"/>
  <c r="P6" i="6" s="1"/>
  <c r="X6" i="6"/>
  <c r="O6" i="6" s="1"/>
  <c r="Y5" i="6"/>
  <c r="P5" i="6" s="1"/>
  <c r="X5" i="6"/>
  <c r="O5" i="6" s="1"/>
  <c r="Y4" i="6"/>
  <c r="P4" i="6" s="1"/>
  <c r="X4" i="6"/>
  <c r="O4" i="6" s="1"/>
  <c r="Y3" i="6"/>
  <c r="P3" i="6" s="1"/>
  <c r="X3" i="6"/>
  <c r="O3" i="6" s="1"/>
  <c r="Y2" i="6"/>
  <c r="P2" i="6" s="1"/>
  <c r="X2" i="6"/>
  <c r="O2" i="6" s="1"/>
  <c r="W21" i="6"/>
  <c r="M21" i="6" s="1"/>
  <c r="V21" i="6"/>
  <c r="L21" i="6" s="1"/>
  <c r="W20" i="6"/>
  <c r="M20" i="6" s="1"/>
  <c r="V20" i="6"/>
  <c r="L20" i="6" s="1"/>
  <c r="W19" i="6"/>
  <c r="M19" i="6" s="1"/>
  <c r="V19" i="6"/>
  <c r="L19" i="6" s="1"/>
  <c r="W18" i="6"/>
  <c r="M18" i="6" s="1"/>
  <c r="V18" i="6"/>
  <c r="L18" i="6" s="1"/>
  <c r="W17" i="6"/>
  <c r="M17" i="6" s="1"/>
  <c r="V17" i="6"/>
  <c r="L17" i="6" s="1"/>
  <c r="W16" i="6"/>
  <c r="M16" i="6" s="1"/>
  <c r="V16" i="6"/>
  <c r="L16" i="6" s="1"/>
  <c r="W15" i="6"/>
  <c r="M15" i="6" s="1"/>
  <c r="V15" i="6"/>
  <c r="L15" i="6" s="1"/>
  <c r="W14" i="6"/>
  <c r="M14" i="6" s="1"/>
  <c r="V14" i="6"/>
  <c r="L14" i="6" s="1"/>
  <c r="W13" i="6"/>
  <c r="M13" i="6" s="1"/>
  <c r="V13" i="6"/>
  <c r="L13" i="6" s="1"/>
  <c r="W12" i="6"/>
  <c r="M12" i="6" s="1"/>
  <c r="V12" i="6"/>
  <c r="L12" i="6" s="1"/>
  <c r="W11" i="6"/>
  <c r="M11" i="6" s="1"/>
  <c r="V11" i="6"/>
  <c r="L11" i="6" s="1"/>
  <c r="W10" i="6"/>
  <c r="M10" i="6" s="1"/>
  <c r="V10" i="6"/>
  <c r="L10" i="6" s="1"/>
  <c r="W9" i="6"/>
  <c r="M9" i="6" s="1"/>
  <c r="V9" i="6"/>
  <c r="L9" i="6" s="1"/>
  <c r="W8" i="6"/>
  <c r="M8" i="6" s="1"/>
  <c r="V8" i="6"/>
  <c r="L8" i="6" s="1"/>
  <c r="W7" i="6"/>
  <c r="M7" i="6" s="1"/>
  <c r="V7" i="6"/>
  <c r="L7" i="6" s="1"/>
  <c r="W6" i="6"/>
  <c r="M6" i="6" s="1"/>
  <c r="V6" i="6"/>
  <c r="L6" i="6" s="1"/>
  <c r="W5" i="6"/>
  <c r="M5" i="6" s="1"/>
  <c r="V5" i="6"/>
  <c r="L5" i="6" s="1"/>
  <c r="W4" i="6"/>
  <c r="M4" i="6" s="1"/>
  <c r="V4" i="6"/>
  <c r="L4" i="6" s="1"/>
  <c r="W3" i="6"/>
  <c r="M3" i="6" s="1"/>
  <c r="V3" i="6"/>
  <c r="L3" i="6" s="1"/>
  <c r="W2" i="6"/>
  <c r="M2" i="6" s="1"/>
  <c r="V2" i="6"/>
  <c r="U21" i="6"/>
  <c r="J21" i="6" s="1"/>
  <c r="T21" i="6"/>
  <c r="I21" i="6" s="1"/>
  <c r="U20" i="6"/>
  <c r="J20" i="6" s="1"/>
  <c r="T20" i="6"/>
  <c r="I20" i="6" s="1"/>
  <c r="U19" i="6"/>
  <c r="J19" i="6" s="1"/>
  <c r="T19" i="6"/>
  <c r="I19" i="6" s="1"/>
  <c r="U18" i="6"/>
  <c r="J18" i="6" s="1"/>
  <c r="T18" i="6"/>
  <c r="I18" i="6" s="1"/>
  <c r="U17" i="6"/>
  <c r="J17" i="6" s="1"/>
  <c r="T17" i="6"/>
  <c r="I17" i="6" s="1"/>
  <c r="U16" i="6"/>
  <c r="J16" i="6" s="1"/>
  <c r="T16" i="6"/>
  <c r="I16" i="6" s="1"/>
  <c r="U15" i="6"/>
  <c r="J15" i="6" s="1"/>
  <c r="T15" i="6"/>
  <c r="I15" i="6" s="1"/>
  <c r="U14" i="6"/>
  <c r="J14" i="6" s="1"/>
  <c r="T14" i="6"/>
  <c r="I14" i="6" s="1"/>
  <c r="U13" i="6"/>
  <c r="J13" i="6" s="1"/>
  <c r="T13" i="6"/>
  <c r="I13" i="6" s="1"/>
  <c r="U12" i="6"/>
  <c r="J12" i="6" s="1"/>
  <c r="T12" i="6"/>
  <c r="I12" i="6" s="1"/>
  <c r="U11" i="6"/>
  <c r="J11" i="6" s="1"/>
  <c r="T11" i="6"/>
  <c r="I11" i="6" s="1"/>
  <c r="U10" i="6"/>
  <c r="J10" i="6" s="1"/>
  <c r="T10" i="6"/>
  <c r="I10" i="6" s="1"/>
  <c r="U9" i="6"/>
  <c r="J9" i="6" s="1"/>
  <c r="T9" i="6"/>
  <c r="I9" i="6" s="1"/>
  <c r="U8" i="6"/>
  <c r="J8" i="6" s="1"/>
  <c r="T8" i="6"/>
  <c r="I8" i="6" s="1"/>
  <c r="U7" i="6"/>
  <c r="J7" i="6" s="1"/>
  <c r="T7" i="6"/>
  <c r="I7" i="6" s="1"/>
  <c r="U6" i="6"/>
  <c r="J6" i="6" s="1"/>
  <c r="T6" i="6"/>
  <c r="I6" i="6" s="1"/>
  <c r="U5" i="6"/>
  <c r="J5" i="6" s="1"/>
  <c r="T5" i="6"/>
  <c r="I5" i="6" s="1"/>
  <c r="U4" i="6"/>
  <c r="J4" i="6" s="1"/>
  <c r="T4" i="6"/>
  <c r="I4" i="6" s="1"/>
  <c r="U3" i="6"/>
  <c r="J3" i="6" s="1"/>
  <c r="T3" i="6"/>
  <c r="I3" i="6" s="1"/>
  <c r="U2" i="6"/>
  <c r="J2" i="6" s="1"/>
  <c r="T2" i="6"/>
  <c r="S21" i="6"/>
  <c r="G21" i="6" s="1"/>
  <c r="S20" i="6"/>
  <c r="G20" i="6" s="1"/>
  <c r="S19" i="6"/>
  <c r="G19" i="6" s="1"/>
  <c r="S18" i="6"/>
  <c r="G18" i="6" s="1"/>
  <c r="S17" i="6"/>
  <c r="G17" i="6" s="1"/>
  <c r="S16" i="6"/>
  <c r="G16" i="6" s="1"/>
  <c r="S15" i="6"/>
  <c r="G15" i="6" s="1"/>
  <c r="S14" i="6"/>
  <c r="G14" i="6" s="1"/>
  <c r="S13" i="6"/>
  <c r="G13" i="6" s="1"/>
  <c r="S12" i="6"/>
  <c r="G12" i="6" s="1"/>
  <c r="S11" i="6"/>
  <c r="G11" i="6" s="1"/>
  <c r="S10" i="6"/>
  <c r="G10" i="6" s="1"/>
  <c r="S9" i="6"/>
  <c r="G9" i="6" s="1"/>
  <c r="S8" i="6"/>
  <c r="G8" i="6" s="1"/>
  <c r="S7" i="6"/>
  <c r="G7" i="6" s="1"/>
  <c r="S6" i="6"/>
  <c r="G6" i="6" s="1"/>
  <c r="S5" i="6"/>
  <c r="G5" i="6" s="1"/>
  <c r="S4" i="6"/>
  <c r="G4" i="6" s="1"/>
  <c r="S3" i="6"/>
  <c r="G3" i="6" s="1"/>
  <c r="R21" i="6"/>
  <c r="F21" i="6" s="1"/>
  <c r="R20" i="6"/>
  <c r="F20" i="6" s="1"/>
  <c r="R19" i="6"/>
  <c r="F19" i="6" s="1"/>
  <c r="R18" i="6"/>
  <c r="F18" i="6" s="1"/>
  <c r="R17" i="6"/>
  <c r="F17" i="6" s="1"/>
  <c r="R16" i="6"/>
  <c r="F16" i="6" s="1"/>
  <c r="R15" i="6"/>
  <c r="F15" i="6" s="1"/>
  <c r="R14" i="6"/>
  <c r="F14" i="6" s="1"/>
  <c r="R13" i="6"/>
  <c r="F13" i="6" s="1"/>
  <c r="R12" i="6"/>
  <c r="F12" i="6" s="1"/>
  <c r="R11" i="6"/>
  <c r="F11" i="6" s="1"/>
  <c r="R10" i="6"/>
  <c r="F10" i="6" s="1"/>
  <c r="R9" i="6"/>
  <c r="F9" i="6" s="1"/>
  <c r="R8" i="6"/>
  <c r="F8" i="6" s="1"/>
  <c r="R7" i="6"/>
  <c r="F7" i="6" s="1"/>
  <c r="R6" i="6"/>
  <c r="F6" i="6" s="1"/>
  <c r="R5" i="6"/>
  <c r="F5" i="6" s="1"/>
  <c r="R4" i="6"/>
  <c r="F4" i="6" s="1"/>
  <c r="R3" i="6"/>
  <c r="F3" i="6" s="1"/>
  <c r="S2" i="6"/>
  <c r="G2" i="6" s="1"/>
  <c r="R2" i="6"/>
  <c r="F2" i="6" s="1"/>
  <c r="F1" i="6"/>
  <c r="R1" i="6" s="1"/>
  <c r="I1" i="6"/>
  <c r="T1" i="6" s="1"/>
  <c r="L1" i="6"/>
  <c r="V1" i="6" s="1"/>
  <c r="O1" i="6"/>
  <c r="X1" i="6" s="1"/>
  <c r="Q2" i="6" l="1"/>
  <c r="L2" i="6"/>
  <c r="N2" i="6" s="1"/>
  <c r="I2" i="6"/>
  <c r="K2" i="6" s="1"/>
  <c r="H9" i="6"/>
  <c r="H17" i="6"/>
  <c r="H13" i="6"/>
  <c r="H21" i="6"/>
  <c r="K9" i="6"/>
  <c r="K11" i="6"/>
  <c r="K13" i="6"/>
  <c r="K15" i="6"/>
  <c r="K17" i="6"/>
  <c r="K19" i="6"/>
  <c r="K21" i="6"/>
  <c r="N3" i="6"/>
  <c r="N5" i="6"/>
  <c r="N7" i="6"/>
  <c r="N9" i="6"/>
  <c r="N11" i="6"/>
  <c r="N13" i="6"/>
  <c r="N15" i="6"/>
  <c r="N17" i="6"/>
  <c r="N19" i="6"/>
  <c r="N21" i="6"/>
  <c r="Q3" i="6"/>
  <c r="Q5" i="6"/>
  <c r="Q7" i="6"/>
  <c r="Q9" i="6"/>
  <c r="Q11" i="6"/>
  <c r="Q13" i="6"/>
  <c r="Q15" i="6"/>
  <c r="Q17" i="6"/>
  <c r="Q19" i="6"/>
  <c r="Q21" i="6"/>
  <c r="K3" i="6"/>
  <c r="K5" i="6"/>
  <c r="K7" i="6"/>
  <c r="H20" i="6"/>
  <c r="K4" i="6"/>
  <c r="K6" i="6"/>
  <c r="K8" i="6"/>
  <c r="K10" i="6"/>
  <c r="K12" i="6"/>
  <c r="K14" i="6"/>
  <c r="K16" i="6"/>
  <c r="K18" i="6"/>
  <c r="K20" i="6"/>
  <c r="N4" i="6"/>
  <c r="N6" i="6"/>
  <c r="N8" i="6"/>
  <c r="N10" i="6"/>
  <c r="N12" i="6"/>
  <c r="N16" i="6"/>
  <c r="N18" i="6"/>
  <c r="N20" i="6"/>
  <c r="Q4" i="6"/>
  <c r="Q6" i="6"/>
  <c r="Q8" i="6"/>
  <c r="Q10" i="6"/>
  <c r="Q12" i="6"/>
  <c r="Q14" i="6"/>
  <c r="Q16" i="6"/>
  <c r="Q18" i="6"/>
  <c r="Q20" i="6"/>
  <c r="H19" i="6"/>
  <c r="N14" i="6"/>
  <c r="H8" i="6"/>
  <c r="H16" i="6"/>
  <c r="H18" i="6"/>
  <c r="H15" i="6"/>
  <c r="H11" i="6"/>
  <c r="H14" i="6"/>
  <c r="H12" i="6"/>
  <c r="H10" i="6"/>
  <c r="H7" i="6"/>
  <c r="H6" i="6"/>
  <c r="H5" i="6"/>
  <c r="H4" i="6"/>
  <c r="H3" i="6"/>
  <c r="H2" i="6"/>
  <c r="B21" i="6"/>
  <c r="B20" i="6"/>
  <c r="B19" i="6"/>
  <c r="B18" i="6"/>
  <c r="B17" i="6"/>
  <c r="B16" i="6"/>
  <c r="B15" i="6"/>
  <c r="B14" i="6"/>
  <c r="B13" i="6"/>
  <c r="B12" i="6"/>
  <c r="B11" i="6"/>
  <c r="B10" i="6"/>
  <c r="B9" i="6"/>
  <c r="B8" i="6"/>
  <c r="B7" i="6"/>
  <c r="B6" i="6"/>
  <c r="B5" i="6"/>
  <c r="B4" i="6"/>
  <c r="B3" i="6"/>
  <c r="A21" i="6"/>
  <c r="A20" i="6"/>
  <c r="A19" i="6"/>
  <c r="A18" i="6"/>
  <c r="A17" i="6"/>
  <c r="A16" i="6"/>
  <c r="A15" i="6"/>
  <c r="A14" i="6"/>
  <c r="A13" i="6"/>
  <c r="A12" i="6"/>
  <c r="A11" i="6"/>
  <c r="A10" i="6"/>
  <c r="A9" i="6"/>
  <c r="A8" i="6"/>
  <c r="A7" i="6"/>
  <c r="A6" i="6"/>
  <c r="A5" i="6"/>
  <c r="A4" i="6"/>
  <c r="A3" i="6"/>
  <c r="B2" i="6"/>
  <c r="A2" i="6"/>
  <c r="C21" i="6"/>
  <c r="C20" i="6"/>
  <c r="C19" i="6"/>
  <c r="C18" i="6"/>
  <c r="C17" i="6"/>
  <c r="C16" i="6"/>
  <c r="C15" i="6"/>
  <c r="C14" i="6"/>
  <c r="C13" i="6"/>
  <c r="C12" i="6"/>
  <c r="C11" i="6"/>
  <c r="C10" i="6"/>
  <c r="C9" i="6"/>
  <c r="C8" i="6"/>
  <c r="C7" i="6"/>
  <c r="C6" i="6"/>
  <c r="C5" i="6"/>
  <c r="C4" i="6"/>
  <c r="C3" i="6"/>
  <c r="C2" i="6"/>
  <c r="Y7" i="1"/>
  <c r="T7" i="1"/>
  <c r="E3" i="6" l="1"/>
  <c r="E5" i="6"/>
  <c r="E2" i="6"/>
  <c r="E7" i="6"/>
  <c r="E8" i="6"/>
  <c r="E21" i="6"/>
  <c r="E11" i="6"/>
  <c r="E6" i="6"/>
  <c r="E14" i="6"/>
  <c r="E16" i="6"/>
  <c r="E4" i="6"/>
  <c r="E10" i="6"/>
  <c r="E15" i="6"/>
  <c r="E20" i="6"/>
  <c r="E13" i="6"/>
  <c r="E12" i="6"/>
  <c r="E18" i="6"/>
  <c r="E19" i="6"/>
  <c r="E17" i="6"/>
  <c r="E9" i="6"/>
  <c r="C3" i="1" l="1"/>
  <c r="U5" i="1"/>
  <c r="C2" i="1"/>
</calcChain>
</file>

<file path=xl/sharedStrings.xml><?xml version="1.0" encoding="utf-8"?>
<sst xmlns="http://schemas.openxmlformats.org/spreadsheetml/2006/main" count="884" uniqueCount="154">
  <si>
    <t>学校名</t>
    <rPh sb="0" eb="2">
      <t>ガッコウ</t>
    </rPh>
    <rPh sb="2" eb="3">
      <t>メイ</t>
    </rPh>
    <phoneticPr fontId="1"/>
  </si>
  <si>
    <t>高等学校</t>
    <rPh sb="0" eb="2">
      <t>コウトウ</t>
    </rPh>
    <rPh sb="2" eb="4">
      <t>ガッコウ</t>
    </rPh>
    <phoneticPr fontId="1"/>
  </si>
  <si>
    <t>学校長名</t>
    <rPh sb="0" eb="2">
      <t>ガッコウ</t>
    </rPh>
    <rPh sb="3" eb="4">
      <t>メイ</t>
    </rPh>
    <phoneticPr fontId="1"/>
  </si>
  <si>
    <t>印</t>
    <rPh sb="0" eb="1">
      <t>シルシ</t>
    </rPh>
    <phoneticPr fontId="1"/>
  </si>
  <si>
    <t>申込責任者</t>
    <rPh sb="0" eb="2">
      <t>モウシコミ</t>
    </rPh>
    <rPh sb="2" eb="5">
      <t>セキニンシャ</t>
    </rPh>
    <phoneticPr fontId="1"/>
  </si>
  <si>
    <t>緊急連絡先</t>
    <rPh sb="0" eb="2">
      <t>キンキュウ</t>
    </rPh>
    <rPh sb="2" eb="5">
      <t>レンラクサキ</t>
    </rPh>
    <phoneticPr fontId="1"/>
  </si>
  <si>
    <t>℡</t>
    <phoneticPr fontId="1"/>
  </si>
  <si>
    <t>順位</t>
    <rPh sb="0" eb="2">
      <t>ジュンイ</t>
    </rPh>
    <phoneticPr fontId="1"/>
  </si>
  <si>
    <t>選手名A</t>
    <rPh sb="0" eb="3">
      <t>センシュメイ</t>
    </rPh>
    <phoneticPr fontId="1"/>
  </si>
  <si>
    <t>選手名B</t>
    <rPh sb="0" eb="3">
      <t>センシュメイ</t>
    </rPh>
    <phoneticPr fontId="1"/>
  </si>
  <si>
    <t>学年</t>
    <rPh sb="0" eb="2">
      <t>ガクネン</t>
    </rPh>
    <phoneticPr fontId="1"/>
  </si>
  <si>
    <t>番</t>
    <rPh sb="0" eb="1">
      <t>バン</t>
    </rPh>
    <phoneticPr fontId="1"/>
  </si>
  <si>
    <t>本</t>
    <rPh sb="0" eb="1">
      <t>ホン</t>
    </rPh>
    <phoneticPr fontId="1"/>
  </si>
  <si>
    <t>枠外</t>
    <rPh sb="0" eb="2">
      <t>ワクガイ</t>
    </rPh>
    <phoneticPr fontId="1"/>
  </si>
  <si>
    <t>※大会戦績について</t>
    <rPh sb="1" eb="3">
      <t>タイカイ</t>
    </rPh>
    <rPh sb="3" eb="5">
      <t>センセキ</t>
    </rPh>
    <phoneticPr fontId="1"/>
  </si>
  <si>
    <t>各大会のプログラム番号を入力してください。</t>
    <rPh sb="0" eb="1">
      <t>カク</t>
    </rPh>
    <rPh sb="1" eb="3">
      <t>タイカイ</t>
    </rPh>
    <rPh sb="9" eb="11">
      <t>バンゴウ</t>
    </rPh>
    <rPh sb="12" eb="14">
      <t>ニュウリョク</t>
    </rPh>
    <phoneticPr fontId="1"/>
  </si>
  <si>
    <t>各大会の成績を、次に従って入力してください。</t>
    <rPh sb="0" eb="1">
      <t>カク</t>
    </rPh>
    <rPh sb="1" eb="3">
      <t>タイカイ</t>
    </rPh>
    <rPh sb="4" eb="6">
      <t>セイセキ</t>
    </rPh>
    <rPh sb="8" eb="9">
      <t>ツギ</t>
    </rPh>
    <rPh sb="10" eb="11">
      <t>シタガ</t>
    </rPh>
    <rPh sb="13" eb="15">
      <t>ニュウリョク</t>
    </rPh>
    <phoneticPr fontId="1"/>
  </si>
  <si>
    <t>１位</t>
    <rPh sb="1" eb="2">
      <t>イ</t>
    </rPh>
    <phoneticPr fontId="1"/>
  </si>
  <si>
    <t>２位</t>
    <rPh sb="1" eb="2">
      <t>イ</t>
    </rPh>
    <phoneticPr fontId="1"/>
  </si>
  <si>
    <t>３位</t>
    <rPh sb="1" eb="2">
      <t>イ</t>
    </rPh>
    <phoneticPr fontId="1"/>
  </si>
  <si>
    <t>足長</t>
    <rPh sb="0" eb="2">
      <t>アシナガ</t>
    </rPh>
    <phoneticPr fontId="1"/>
  </si>
  <si>
    <t>足長で初戦負け</t>
    <rPh sb="0" eb="2">
      <t>アシナガ</t>
    </rPh>
    <rPh sb="3" eb="5">
      <t>ショセン</t>
    </rPh>
    <rPh sb="5" eb="6">
      <t>マ</t>
    </rPh>
    <phoneticPr fontId="1"/>
  </si>
  <si>
    <t>パックで初戦負け</t>
    <rPh sb="4" eb="6">
      <t>ショセン</t>
    </rPh>
    <rPh sb="6" eb="7">
      <t>マ</t>
    </rPh>
    <phoneticPr fontId="1"/>
  </si>
  <si>
    <t>※「足長」と「パック」については、右図を参考にしてください。</t>
    <rPh sb="2" eb="4">
      <t>アシナガ</t>
    </rPh>
    <rPh sb="17" eb="18">
      <t>ミギ</t>
    </rPh>
    <rPh sb="18" eb="19">
      <t>ズ</t>
    </rPh>
    <rPh sb="20" eb="22">
      <t>サンコウ</t>
    </rPh>
    <phoneticPr fontId="1"/>
  </si>
  <si>
    <t>注意</t>
    <rPh sb="0" eb="2">
      <t>チュウイ</t>
    </rPh>
    <phoneticPr fontId="1"/>
  </si>
  <si>
    <t>御面倒をおかけしますが、よろしくお願いします。</t>
    <rPh sb="0" eb="3">
      <t>ゴメンドウ</t>
    </rPh>
    <rPh sb="17" eb="18">
      <t>ネガ</t>
    </rPh>
    <phoneticPr fontId="1"/>
  </si>
  <si>
    <t>何か不明点があれば、随時連絡してください。</t>
    <rPh sb="0" eb="1">
      <t>ナニ</t>
    </rPh>
    <rPh sb="2" eb="5">
      <t>フメイテン</t>
    </rPh>
    <rPh sb="10" eb="12">
      <t>ズイジ</t>
    </rPh>
    <rPh sb="12" eb="14">
      <t>レンラク</t>
    </rPh>
    <phoneticPr fontId="1"/>
  </si>
  <si>
    <t>「入力用」と書いてあるシートを開き、色のついた枠内部を正確に入力してください。</t>
    <rPh sb="1" eb="4">
      <t>ニュウリョクヨウ</t>
    </rPh>
    <rPh sb="6" eb="7">
      <t>カ</t>
    </rPh>
    <rPh sb="15" eb="16">
      <t>ヒラ</t>
    </rPh>
    <rPh sb="18" eb="19">
      <t>イロ</t>
    </rPh>
    <rPh sb="23" eb="24">
      <t>ワク</t>
    </rPh>
    <rPh sb="24" eb="26">
      <t>ナイブ</t>
    </rPh>
    <rPh sb="27" eb="29">
      <t>セイカク</t>
    </rPh>
    <rPh sb="30" eb="32">
      <t>ニュウリョク</t>
    </rPh>
    <phoneticPr fontId="1"/>
  </si>
  <si>
    <t>また、電話番号を入力する際は、「－」も入力してください。</t>
    <rPh sb="3" eb="5">
      <t>デンワ</t>
    </rPh>
    <rPh sb="5" eb="7">
      <t>バンゴウ</t>
    </rPh>
    <rPh sb="8" eb="10">
      <t>ニュウリョク</t>
    </rPh>
    <rPh sb="12" eb="13">
      <t>サイ</t>
    </rPh>
    <rPh sb="19" eb="21">
      <t>ニュウリョク</t>
    </rPh>
    <phoneticPr fontId="1"/>
  </si>
  <si>
    <t>埼玉</t>
    <rPh sb="0" eb="2">
      <t>サイタマ</t>
    </rPh>
    <phoneticPr fontId="1"/>
  </si>
  <si>
    <t>埼玉　太郎</t>
    <rPh sb="0" eb="2">
      <t>サイタマ</t>
    </rPh>
    <rPh sb="3" eb="5">
      <t>タロウ</t>
    </rPh>
    <phoneticPr fontId="1"/>
  </si>
  <si>
    <t>選手名</t>
    <rPh sb="0" eb="3">
      <t>センシュメイ</t>
    </rPh>
    <phoneticPr fontId="9"/>
  </si>
  <si>
    <t>学校名</t>
    <rPh sb="0" eb="3">
      <t>ガッコウメイ</t>
    </rPh>
    <phoneticPr fontId="9"/>
  </si>
  <si>
    <t>学校内</t>
    <rPh sb="0" eb="3">
      <t>ガッコウナイ</t>
    </rPh>
    <phoneticPr fontId="9"/>
  </si>
  <si>
    <t>結果</t>
    <rPh sb="0" eb="2">
      <t>ケッカ</t>
    </rPh>
    <phoneticPr fontId="9"/>
  </si>
  <si>
    <t>①</t>
    <phoneticPr fontId="1"/>
  </si>
  <si>
    <t>・・・</t>
    <phoneticPr fontId="1"/>
  </si>
  <si>
    <t>パック</t>
    <phoneticPr fontId="1"/>
  </si>
  <si>
    <t>：</t>
    <phoneticPr fontId="1"/>
  </si>
  <si>
    <t>大会成績は必ず入力して下さい。</t>
    <rPh sb="0" eb="2">
      <t>タイカイ</t>
    </rPh>
    <rPh sb="2" eb="4">
      <t>セイセキ</t>
    </rPh>
    <rPh sb="5" eb="6">
      <t>カナラ</t>
    </rPh>
    <rPh sb="7" eb="9">
      <t>ニュウリョク</t>
    </rPh>
    <rPh sb="11" eb="12">
      <t>クダ</t>
    </rPh>
    <phoneticPr fontId="1"/>
  </si>
  <si>
    <t>印</t>
    <rPh sb="0" eb="1">
      <t>シルシ</t>
    </rPh>
    <phoneticPr fontId="1"/>
  </si>
  <si>
    <t>要注意！</t>
    <rPh sb="0" eb="3">
      <t>ヨウチュウイ</t>
    </rPh>
    <phoneticPr fontId="1"/>
  </si>
  <si>
    <t>ベスト８</t>
    <phoneticPr fontId="1"/>
  </si>
  <si>
    <t>ベスト１６</t>
    <phoneticPr fontId="1"/>
  </si>
  <si>
    <t>ベスト３２</t>
    <phoneticPr fontId="1"/>
  </si>
  <si>
    <t>ベスト６４</t>
    <phoneticPr fontId="1"/>
  </si>
  <si>
    <t>②</t>
    <phoneticPr fontId="1"/>
  </si>
  <si>
    <t>③</t>
    <phoneticPr fontId="1"/>
  </si>
  <si>
    <t>大会戦績</t>
  </si>
  <si>
    <t>大会戦績</t>
    <rPh sb="0" eb="2">
      <t>タイカイ</t>
    </rPh>
    <rPh sb="2" eb="4">
      <t>センセキ</t>
    </rPh>
    <phoneticPr fontId="1"/>
  </si>
  <si>
    <t>埼玉　次郎</t>
    <rPh sb="0" eb="2">
      <t>サイタマ</t>
    </rPh>
    <rPh sb="3" eb="5">
      <t>ジロウ</t>
    </rPh>
    <phoneticPr fontId="1"/>
  </si>
  <si>
    <t>登録</t>
    <rPh sb="0" eb="2">
      <t>トウロク</t>
    </rPh>
    <phoneticPr fontId="1"/>
  </si>
  <si>
    <t>番号</t>
    <rPh sb="0" eb="2">
      <t>バンゴウ</t>
    </rPh>
    <phoneticPr fontId="1"/>
  </si>
  <si>
    <t>学</t>
    <rPh sb="0" eb="1">
      <t>ガク</t>
    </rPh>
    <phoneticPr fontId="1"/>
  </si>
  <si>
    <t>年</t>
    <rPh sb="0" eb="1">
      <t>ネン</t>
    </rPh>
    <phoneticPr fontId="1"/>
  </si>
  <si>
    <t>（戦績の欄の右端には何も記入しないでください）</t>
    <rPh sb="1" eb="3">
      <t>センセキ</t>
    </rPh>
    <rPh sb="4" eb="5">
      <t>ラン</t>
    </rPh>
    <rPh sb="6" eb="7">
      <t>ミギ</t>
    </rPh>
    <rPh sb="7" eb="8">
      <t>ハジ</t>
    </rPh>
    <rPh sb="10" eb="11">
      <t>ナニ</t>
    </rPh>
    <rPh sb="12" eb="14">
      <t>キニュウ</t>
    </rPh>
    <phoneticPr fontId="1"/>
  </si>
  <si>
    <t>番</t>
  </si>
  <si>
    <t>本</t>
  </si>
  <si>
    <t>中学校</t>
    <rPh sb="0" eb="3">
      <t>チュウガッコウ</t>
    </rPh>
    <phoneticPr fontId="19"/>
  </si>
  <si>
    <t>男子</t>
    <rPh sb="0" eb="2">
      <t>ダンシ</t>
    </rPh>
    <phoneticPr fontId="19"/>
  </si>
  <si>
    <t>女子</t>
    <rPh sb="0" eb="2">
      <t>ジョシ</t>
    </rPh>
    <phoneticPr fontId="9"/>
  </si>
  <si>
    <t>県南</t>
    <rPh sb="0" eb="2">
      <t>ケンナン</t>
    </rPh>
    <phoneticPr fontId="19"/>
  </si>
  <si>
    <t>参加種別</t>
    <rPh sb="0" eb="2">
      <t>サンカ</t>
    </rPh>
    <rPh sb="2" eb="4">
      <t>シュベツ</t>
    </rPh>
    <phoneticPr fontId="1"/>
  </si>
  <si>
    <t>：</t>
    <phoneticPr fontId="1"/>
  </si>
  <si>
    <t>←プルダウンになっています。
　 選択してください。</t>
    <rPh sb="17" eb="19">
      <t>センタク</t>
    </rPh>
    <phoneticPr fontId="1"/>
  </si>
  <si>
    <t>合計</t>
    <rPh sb="0" eb="2">
      <t>ゴウケイ</t>
    </rPh>
    <phoneticPr fontId="1"/>
  </si>
  <si>
    <t>⇐ ハイフンを入れてください。</t>
    <rPh sb="7" eb="8">
      <t>イ</t>
    </rPh>
    <phoneticPr fontId="1"/>
  </si>
  <si>
    <t>関東予選地区</t>
    <rPh sb="0" eb="2">
      <t>カントウ</t>
    </rPh>
    <rPh sb="2" eb="4">
      <t>ヨセン</t>
    </rPh>
    <rPh sb="4" eb="6">
      <t>チク</t>
    </rPh>
    <phoneticPr fontId="19"/>
  </si>
  <si>
    <t>県選手権地区</t>
    <rPh sb="0" eb="1">
      <t>ケン</t>
    </rPh>
    <rPh sb="1" eb="4">
      <t>センシュケン</t>
    </rPh>
    <rPh sb="4" eb="6">
      <t>チク</t>
    </rPh>
    <phoneticPr fontId="19"/>
  </si>
  <si>
    <t>埼玉　花子</t>
    <rPh sb="0" eb="2">
      <t>サイタマ</t>
    </rPh>
    <rPh sb="3" eb="5">
      <t>ハナコ</t>
    </rPh>
    <phoneticPr fontId="1"/>
  </si>
  <si>
    <t>埼玉　華子</t>
    <rPh sb="0" eb="2">
      <t>サイタマ</t>
    </rPh>
    <rPh sb="3" eb="4">
      <t>ハナ</t>
    </rPh>
    <rPh sb="4" eb="5">
      <t>コ</t>
    </rPh>
    <phoneticPr fontId="1"/>
  </si>
  <si>
    <t>枠外</t>
  </si>
  <si>
    <t>枠外</t>
    <rPh sb="0" eb="2">
      <t>ワクガイ</t>
    </rPh>
    <phoneticPr fontId="19"/>
  </si>
  <si>
    <t>大会戦績</t>
    <phoneticPr fontId="1"/>
  </si>
  <si>
    <t>※大会参加に際して提供される個人情報は本大会活動に利用するものとし、これ以外の目的に利用することはありません。</t>
    <rPh sb="1" eb="3">
      <t>タイカイ</t>
    </rPh>
    <rPh sb="3" eb="5">
      <t>サンカ</t>
    </rPh>
    <rPh sb="6" eb="7">
      <t>サイ</t>
    </rPh>
    <rPh sb="9" eb="11">
      <t>テイキョウ</t>
    </rPh>
    <rPh sb="14" eb="16">
      <t>コジン</t>
    </rPh>
    <rPh sb="16" eb="18">
      <t>ジョウホウ</t>
    </rPh>
    <rPh sb="19" eb="22">
      <t>ホンタイカイ</t>
    </rPh>
    <rPh sb="22" eb="24">
      <t>カツドウ</t>
    </rPh>
    <rPh sb="25" eb="27">
      <t>リヨウ</t>
    </rPh>
    <phoneticPr fontId="1"/>
  </si>
  <si>
    <t>インハイ予選</t>
    <rPh sb="4" eb="6">
      <t>ヨセン</t>
    </rPh>
    <phoneticPr fontId="19"/>
  </si>
  <si>
    <t>新人戦県</t>
    <rPh sb="0" eb="2">
      <t>シンジン</t>
    </rPh>
    <rPh sb="2" eb="3">
      <t>イクサ</t>
    </rPh>
    <rPh sb="3" eb="4">
      <t>ケン</t>
    </rPh>
    <phoneticPr fontId="19"/>
  </si>
  <si>
    <t>関東予選県</t>
    <rPh sb="0" eb="2">
      <t>カントウ</t>
    </rPh>
    <rPh sb="2" eb="4">
      <t>ヨセン</t>
    </rPh>
    <rPh sb="4" eb="5">
      <t>ケン</t>
    </rPh>
    <phoneticPr fontId="19"/>
  </si>
  <si>
    <t>南部支部</t>
    <rPh sb="0" eb="2">
      <t>ナンブ</t>
    </rPh>
    <rPh sb="2" eb="4">
      <t>シブ</t>
    </rPh>
    <phoneticPr fontId="19"/>
  </si>
  <si>
    <t>枠外</t>
    <rPh sb="0" eb="2">
      <t>ワクガイ</t>
    </rPh>
    <phoneticPr fontId="19"/>
  </si>
  <si>
    <t>県選手権</t>
    <rPh sb="0" eb="1">
      <t>ケン</t>
    </rPh>
    <rPh sb="1" eb="4">
      <t>センシュケン</t>
    </rPh>
    <phoneticPr fontId="19"/>
  </si>
  <si>
    <t>090-1111-2222</t>
  </si>
  <si>
    <t>申込責任者</t>
    <rPh sb="0" eb="1">
      <t>モウ</t>
    </rPh>
    <rPh sb="1" eb="2">
      <t>コ</t>
    </rPh>
    <rPh sb="2" eb="5">
      <t>セキニンシャ</t>
    </rPh>
    <phoneticPr fontId="1"/>
  </si>
  <si>
    <t>枠外</t>
    <rPh sb="0" eb="2">
      <t>ワクガイ</t>
    </rPh>
    <phoneticPr fontId="19"/>
  </si>
  <si>
    <t>埼玉　知子</t>
    <rPh sb="0" eb="2">
      <t>サイタマ</t>
    </rPh>
    <rPh sb="3" eb="5">
      <t>トモコ</t>
    </rPh>
    <phoneticPr fontId="19"/>
  </si>
  <si>
    <t>埼玉　朋子</t>
    <rPh sb="0" eb="2">
      <t>サイタマ</t>
    </rPh>
    <rPh sb="3" eb="5">
      <t>トモコ</t>
    </rPh>
    <phoneticPr fontId="19"/>
  </si>
  <si>
    <t>※入力用シートに、プログラム番号と戦績を必ず記入してください。</t>
    <rPh sb="1" eb="3">
      <t>ニュウリョク</t>
    </rPh>
    <rPh sb="3" eb="4">
      <t>ヨウ</t>
    </rPh>
    <rPh sb="14" eb="16">
      <t>バンゴウ</t>
    </rPh>
    <rPh sb="17" eb="19">
      <t>センセキ</t>
    </rPh>
    <rPh sb="20" eb="21">
      <t>カナラ</t>
    </rPh>
    <rPh sb="22" eb="24">
      <t>キニュウ</t>
    </rPh>
    <phoneticPr fontId="1"/>
  </si>
  <si>
    <t>※黄色・水色の枠を入力してください。</t>
    <rPh sb="1" eb="3">
      <t>キイロ</t>
    </rPh>
    <rPh sb="4" eb="6">
      <t>ミズイロ</t>
    </rPh>
    <rPh sb="7" eb="8">
      <t>ワク</t>
    </rPh>
    <rPh sb="9" eb="11">
      <t>ニュウリョク</t>
    </rPh>
    <phoneticPr fontId="1"/>
  </si>
  <si>
    <t>関東予選団体出場</t>
    <rPh sb="0" eb="2">
      <t>カントウ</t>
    </rPh>
    <rPh sb="2" eb="4">
      <t>ヨセン</t>
    </rPh>
    <rPh sb="4" eb="6">
      <t>ダンタイ</t>
    </rPh>
    <rPh sb="6" eb="8">
      <t>シュツジョウ</t>
    </rPh>
    <phoneticPr fontId="1"/>
  </si>
  <si>
    <t>ソフトテニス部顧問</t>
    <rPh sb="6" eb="7">
      <t>ブ</t>
    </rPh>
    <rPh sb="7" eb="9">
      <t>コモン</t>
    </rPh>
    <phoneticPr fontId="1"/>
  </si>
  <si>
    <r>
      <t>関東大会県予選</t>
    </r>
    <r>
      <rPr>
        <b/>
        <i/>
        <u/>
        <sz val="11"/>
        <color theme="1"/>
        <rFont val="ＭＳ Ｐゴシック"/>
        <family val="3"/>
        <charset val="128"/>
        <scheme val="minor"/>
      </rPr>
      <t>団体戦</t>
    </r>
    <r>
      <rPr>
        <sz val="11"/>
        <color theme="1"/>
        <rFont val="ＭＳ Ｐゴシック"/>
        <family val="3"/>
        <charset val="128"/>
        <scheme val="minor"/>
      </rPr>
      <t>に出場</t>
    </r>
    <rPh sb="0" eb="2">
      <t>カントウ</t>
    </rPh>
    <rPh sb="2" eb="4">
      <t>タイカイ</t>
    </rPh>
    <rPh sb="4" eb="5">
      <t>ケン</t>
    </rPh>
    <rPh sb="5" eb="7">
      <t>ヨセン</t>
    </rPh>
    <rPh sb="7" eb="10">
      <t>ダンタイセン</t>
    </rPh>
    <rPh sb="11" eb="13">
      <t>シュツジョウ</t>
    </rPh>
    <phoneticPr fontId="19"/>
  </si>
  <si>
    <t>するかどうか選択してください⇒</t>
    <rPh sb="6" eb="8">
      <t>センタク</t>
    </rPh>
    <phoneticPr fontId="19"/>
  </si>
  <si>
    <t>⇓ 名字と名前の間に全角スペースを入れてください。</t>
    <rPh sb="2" eb="4">
      <t>ミョウジ</t>
    </rPh>
    <rPh sb="5" eb="7">
      <t>ナマエ</t>
    </rPh>
    <rPh sb="8" eb="9">
      <t>アイダ</t>
    </rPh>
    <rPh sb="10" eb="12">
      <t>ゼンカク</t>
    </rPh>
    <rPh sb="17" eb="18">
      <t>イ</t>
    </rPh>
    <phoneticPr fontId="1"/>
  </si>
  <si>
    <t>（出場数が128本以上256本未満の場合）</t>
    <rPh sb="1" eb="3">
      <t>シュツジョウ</t>
    </rPh>
    <rPh sb="3" eb="4">
      <t>スウ</t>
    </rPh>
    <rPh sb="8" eb="11">
      <t>ホンイジョウ</t>
    </rPh>
    <rPh sb="14" eb="15">
      <t>ホン</t>
    </rPh>
    <rPh sb="15" eb="17">
      <t>ミマン</t>
    </rPh>
    <rPh sb="18" eb="20">
      <t>バアイ</t>
    </rPh>
    <phoneticPr fontId="1"/>
  </si>
  <si>
    <t>埼玉県立蕨高等学校</t>
    <rPh sb="0" eb="2">
      <t>サイタマ</t>
    </rPh>
    <rPh sb="2" eb="4">
      <t>ケンリツ</t>
    </rPh>
    <rPh sb="4" eb="5">
      <t>ワラビ</t>
    </rPh>
    <rPh sb="5" eb="7">
      <t>コウトウ</t>
    </rPh>
    <rPh sb="7" eb="9">
      <t>ガッコウ</t>
    </rPh>
    <phoneticPr fontId="1"/>
  </si>
  <si>
    <t>選手名入力の際は、苗字と名前の間を全角１マス開けてください。</t>
    <rPh sb="0" eb="3">
      <t>センシュメイ</t>
    </rPh>
    <rPh sb="3" eb="5">
      <t>ニュウリョク</t>
    </rPh>
    <rPh sb="6" eb="7">
      <t>サイ</t>
    </rPh>
    <rPh sb="9" eb="11">
      <t>ミョウジ</t>
    </rPh>
    <rPh sb="12" eb="14">
      <t>ナマエ</t>
    </rPh>
    <rPh sb="15" eb="16">
      <t>アイダ</t>
    </rPh>
    <rPh sb="17" eb="19">
      <t>ゼンカク</t>
    </rPh>
    <rPh sb="22" eb="23">
      <t>ア</t>
    </rPh>
    <phoneticPr fontId="1"/>
  </si>
  <si>
    <t>大会不参加の場合は、メールで連絡してください。</t>
    <rPh sb="0" eb="2">
      <t>タイカイ</t>
    </rPh>
    <rPh sb="2" eb="5">
      <t>フサンカ</t>
    </rPh>
    <rPh sb="6" eb="8">
      <t>バアイ</t>
    </rPh>
    <rPh sb="14" eb="16">
      <t>レンラク</t>
    </rPh>
    <phoneticPr fontId="1"/>
  </si>
  <si>
    <t>「提出用」と書いてあるシートは、大会当日に提出する参加申込書です。</t>
    <rPh sb="1" eb="4">
      <t>テイシュツヨウ</t>
    </rPh>
    <rPh sb="6" eb="7">
      <t>カ</t>
    </rPh>
    <rPh sb="16" eb="18">
      <t>タイカイ</t>
    </rPh>
    <rPh sb="18" eb="20">
      <t>トウジツ</t>
    </rPh>
    <rPh sb="21" eb="23">
      <t>テイシュツ</t>
    </rPh>
    <rPh sb="25" eb="27">
      <t>サンカ</t>
    </rPh>
    <rPh sb="27" eb="30">
      <t>モウシコミショ</t>
    </rPh>
    <phoneticPr fontId="1"/>
  </si>
  <si>
    <t>印刷をして、職印・顧問印を押印し、大会当日の受付時に提出してください。</t>
    <rPh sb="17" eb="19">
      <t>タイカイ</t>
    </rPh>
    <rPh sb="19" eb="21">
      <t>トウジツ</t>
    </rPh>
    <rPh sb="22" eb="24">
      <t>ウケツケ</t>
    </rPh>
    <rPh sb="24" eb="25">
      <t>ジ</t>
    </rPh>
    <rPh sb="26" eb="28">
      <t>テイシュツ</t>
    </rPh>
    <phoneticPr fontId="1"/>
  </si>
  <si>
    <t>※「プロ編用」「換算表」のシートは、役員が作業する際に使うものなので、開かないでください。</t>
    <rPh sb="4" eb="5">
      <t>ヘン</t>
    </rPh>
    <rPh sb="5" eb="6">
      <t>ヨウ</t>
    </rPh>
    <rPh sb="8" eb="10">
      <t>カンザン</t>
    </rPh>
    <rPh sb="10" eb="11">
      <t>ヒョウ</t>
    </rPh>
    <rPh sb="18" eb="20">
      <t>ヤクイン</t>
    </rPh>
    <rPh sb="21" eb="23">
      <t>サギョウ</t>
    </rPh>
    <rPh sb="25" eb="26">
      <t>サイ</t>
    </rPh>
    <rPh sb="27" eb="28">
      <t>ツカ</t>
    </rPh>
    <rPh sb="35" eb="36">
      <t>ヒラ</t>
    </rPh>
    <phoneticPr fontId="1"/>
  </si>
  <si>
    <t>埼玉県立大宮工業高等学校</t>
    <rPh sb="0" eb="2">
      <t>サイタマ</t>
    </rPh>
    <rPh sb="2" eb="4">
      <t>ケンリツ</t>
    </rPh>
    <rPh sb="4" eb="6">
      <t>オオミヤ</t>
    </rPh>
    <rPh sb="6" eb="8">
      <t>コウギョウ</t>
    </rPh>
    <rPh sb="8" eb="10">
      <t>コウトウ</t>
    </rPh>
    <rPh sb="10" eb="12">
      <t>ガッコウ</t>
    </rPh>
    <phoneticPr fontId="1"/>
  </si>
  <si>
    <t>３３１－０８０２　さいたま市北区本郷町１９７０</t>
    <rPh sb="13" eb="14">
      <t>シ</t>
    </rPh>
    <rPh sb="14" eb="15">
      <t>キタ</t>
    </rPh>
    <rPh sb="15" eb="16">
      <t>ク</t>
    </rPh>
    <rPh sb="16" eb="19">
      <t>ホンゴウチョウ</t>
    </rPh>
    <phoneticPr fontId="1"/>
  </si>
  <si>
    <t>内田　裕樹</t>
    <rPh sb="0" eb="2">
      <t>ウチダ</t>
    </rPh>
    <rPh sb="3" eb="5">
      <t>ユウキ</t>
    </rPh>
    <phoneticPr fontId="1"/>
  </si>
  <si>
    <t>uchida.yuuki.13@spec.ed.jp</t>
    <phoneticPr fontId="1"/>
  </si>
  <si>
    <t>※登録番号は「JSTA」を消さずに入力してください。</t>
    <rPh sb="1" eb="3">
      <t>トウロク</t>
    </rPh>
    <rPh sb="3" eb="5">
      <t>バンゴウ</t>
    </rPh>
    <rPh sb="13" eb="14">
      <t>ケ</t>
    </rPh>
    <rPh sb="17" eb="19">
      <t>ニュウリョク</t>
    </rPh>
    <phoneticPr fontId="1"/>
  </si>
  <si>
    <t>※学年は新学年を入力してください。</t>
    <rPh sb="1" eb="3">
      <t>ガクネン</t>
    </rPh>
    <rPh sb="4" eb="7">
      <t>シンガクネン</t>
    </rPh>
    <rPh sb="8" eb="10">
      <t>ニュウリョク</t>
    </rPh>
    <phoneticPr fontId="1"/>
  </si>
  <si>
    <t>出場する</t>
  </si>
  <si>
    <t>埼玉　結子（令和高校）</t>
  </si>
  <si>
    <t>埼玉　夕子</t>
  </si>
  <si>
    <t>⇐混成の相手が決まっている場合は、名前（学校名）。決まっていない場合は空欄。</t>
    <phoneticPr fontId="19"/>
  </si>
  <si>
    <t>⇐自校の混成希望者。前衛の場合は下のセルに入力。</t>
    <rPh sb="1" eb="3">
      <t>ジコウ</t>
    </rPh>
    <rPh sb="13" eb="15">
      <t>バアイ</t>
    </rPh>
    <phoneticPr fontId="19"/>
  </si>
  <si>
    <t>Ａ</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</si>
  <si>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</si>
  <si>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</si>
  <si>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</si>
  <si>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</si>
  <si>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</si>
  <si>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</si>
  <si>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</si>
  <si>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</si>
  <si>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</si>
  <si>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</si>
  <si>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</si>
  <si>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</si>
  <si>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</si>
  <si>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</si>
  <si>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</si>
  <si>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</si>
  <si>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</si>
  <si>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</si>
  <si>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</si>
  <si>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</si>
  <si>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</si>
  <si>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</si>
  <si>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JSTA22221111</t>
    <phoneticPr fontId="19"/>
  </si>
  <si>
    <t>JSTA22222222</t>
    <phoneticPr fontId="19"/>
  </si>
  <si>
    <t>JSTA22223333</t>
    <phoneticPr fontId="19"/>
  </si>
  <si>
    <t>JSTA22224444</t>
    <phoneticPr fontId="19"/>
  </si>
  <si>
    <t>JSTA22225555</t>
    <phoneticPr fontId="19"/>
  </si>
  <si>
    <t>男子申込先</t>
    <rPh sb="0" eb="2">
      <t>ダンシ</t>
    </rPh>
    <rPh sb="2" eb="4">
      <t>モウシコミ</t>
    </rPh>
    <rPh sb="4" eb="5">
      <t>サキ</t>
    </rPh>
    <phoneticPr fontId="1"/>
  </si>
  <si>
    <t>女子申込先</t>
    <rPh sb="0" eb="2">
      <t>ジョシ</t>
    </rPh>
    <rPh sb="2" eb="4">
      <t>モウシコミ</t>
    </rPh>
    <rPh sb="4" eb="5">
      <t>サキ</t>
    </rPh>
    <phoneticPr fontId="1"/>
  </si>
  <si>
    <t>３３５－０００１　蕨市北町５丁目３－８</t>
    <rPh sb="9" eb="11">
      <t>ワラビシ</t>
    </rPh>
    <rPh sb="11" eb="13">
      <t>キタマチ</t>
    </rPh>
    <rPh sb="14" eb="16">
      <t>チョウメ</t>
    </rPh>
    <phoneticPr fontId="1"/>
  </si>
  <si>
    <t>新人地区(32あり)</t>
    <rPh sb="0" eb="2">
      <t>シンジン</t>
    </rPh>
    <rPh sb="2" eb="4">
      <t>チク</t>
    </rPh>
    <phoneticPr fontId="19"/>
  </si>
  <si>
    <t>新人地区(32なし)</t>
    <rPh sb="0" eb="2">
      <t>シンジン</t>
    </rPh>
    <rPh sb="2" eb="4">
      <t>チク</t>
    </rPh>
    <phoneticPr fontId="19"/>
  </si>
  <si>
    <t>Ｒ7新人大会県</t>
    <rPh sb="2" eb="4">
      <t>シンジン</t>
    </rPh>
    <rPh sb="4" eb="6">
      <t>タイカイ</t>
    </rPh>
    <rPh sb="6" eb="7">
      <t>ケン</t>
    </rPh>
    <phoneticPr fontId="1"/>
  </si>
  <si>
    <t>Ｒ7インターハイ予選</t>
    <rPh sb="8" eb="10">
      <t>ヨセン</t>
    </rPh>
    <phoneticPr fontId="1"/>
  </si>
  <si>
    <t>Ｒ7関東大会県予選</t>
    <rPh sb="2" eb="4">
      <t>カントウ</t>
    </rPh>
    <rPh sb="4" eb="6">
      <t>タイカイ</t>
    </rPh>
    <rPh sb="6" eb="7">
      <t>ケン</t>
    </rPh>
    <rPh sb="7" eb="9">
      <t>ヨセン</t>
    </rPh>
    <phoneticPr fontId="1"/>
  </si>
  <si>
    <t>Ｒ7新人大会地区予選</t>
    <rPh sb="2" eb="4">
      <t>シンジン</t>
    </rPh>
    <rPh sb="4" eb="6">
      <t>タイカイ</t>
    </rPh>
    <rPh sb="6" eb="8">
      <t>チク</t>
    </rPh>
    <rPh sb="8" eb="10">
      <t>ヨセン</t>
    </rPh>
    <phoneticPr fontId="1"/>
  </si>
  <si>
    <t>令和８年度ソフトテニス春季高校埼玉県選手権（県南選手権）大会参加申込書</t>
    <rPh sb="0" eb="2">
      <t>レイワ</t>
    </rPh>
    <rPh sb="3" eb="5">
      <t>ネンド</t>
    </rPh>
    <rPh sb="11" eb="13">
      <t>シュンキ</t>
    </rPh>
    <rPh sb="13" eb="15">
      <t>コウコウ</t>
    </rPh>
    <rPh sb="15" eb="18">
      <t>サイタマケン</t>
    </rPh>
    <rPh sb="18" eb="21">
      <t>センシュケン</t>
    </rPh>
    <rPh sb="22" eb="24">
      <t>ケンナン</t>
    </rPh>
    <rPh sb="24" eb="27">
      <t>センシュケン</t>
    </rPh>
    <rPh sb="28" eb="30">
      <t>タイカイ</t>
    </rPh>
    <rPh sb="30" eb="32">
      <t>サンカ</t>
    </rPh>
    <rPh sb="32" eb="35">
      <t>モウシコミショ</t>
    </rPh>
    <phoneticPr fontId="1"/>
  </si>
  <si>
    <t>入力が完了しましたら、男子は大宮工業高校の内田、女子は蕨高校の駒谷までデータを送信してください。</t>
    <rPh sb="0" eb="2">
      <t>ニュウリョク</t>
    </rPh>
    <rPh sb="3" eb="5">
      <t>カンリョウ</t>
    </rPh>
    <rPh sb="11" eb="13">
      <t>ダンシ</t>
    </rPh>
    <rPh sb="14" eb="16">
      <t>オオミヤ</t>
    </rPh>
    <rPh sb="16" eb="18">
      <t>コウギョウ</t>
    </rPh>
    <rPh sb="18" eb="20">
      <t>コウコウ</t>
    </rPh>
    <rPh sb="21" eb="23">
      <t>ウチダ</t>
    </rPh>
    <rPh sb="24" eb="26">
      <t>ジョシ</t>
    </rPh>
    <rPh sb="27" eb="28">
      <t>ワラビ</t>
    </rPh>
    <rPh sb="28" eb="30">
      <t>コウコウ</t>
    </rPh>
    <rPh sb="31" eb="33">
      <t>コマヤ</t>
    </rPh>
    <rPh sb="39" eb="41">
      <t>ソウシン</t>
    </rPh>
    <phoneticPr fontId="1"/>
  </si>
  <si>
    <t>駒谷　健介</t>
    <rPh sb="0" eb="2">
      <t>コマヤ</t>
    </rPh>
    <rPh sb="3" eb="5">
      <t>ケンスケ</t>
    </rPh>
    <phoneticPr fontId="1"/>
  </si>
  <si>
    <t>komaya.kensuke.aa@spec.ed.jp</t>
    <phoneticPr fontId="1"/>
  </si>
  <si>
    <t>本</t>
    <rPh sb="0" eb="1">
      <t>ホン</t>
    </rPh>
    <phoneticPr fontId="1"/>
  </si>
  <si>
    <t>女子の部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</si>
</sst>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7" x14ac:knownFonts="1">
    <font>
      <sz val="11"/>
      <color theme="1"/>
      <name val="ＭＳ Ｐゴシック"/>
      <family val="3"/>
      <charset val="128"/>
      <scheme val="minor"/>
    </font>
    <font>
      <sz val="6"/>
      <name val="ＭＳ Ｐゴシック"/>
      <family val="3"/>
      <charset val="128"/>
    </font>
    <font>
      <sz val="14"/>
      <color indexed="8"/>
      <name val="ＭＳ Ｐゴシック"/>
      <family val="3"/>
      <charset val="128"/>
    </font>
    <font>
      <b/>
      <sz val="14"/>
      <color indexed="8"/>
      <name val="ＭＳ Ｐゴシック"/>
      <family val="3"/>
      <charset val="128"/>
    </font>
    <font>
      <sz val="9"/>
      <color indexed="8"/>
      <name val="ＭＳ Ｐゴシック"/>
      <family val="3"/>
      <charset val="128"/>
    </font>
    <font>
      <b/>
      <sz val="11"/>
      <color indexed="8"/>
      <name val="ＭＳ Ｐゴシック"/>
      <family val="3"/>
      <charset val="128"/>
    </font>
    <font>
      <b/>
      <sz val="12"/>
      <color indexed="8"/>
      <name val="ＭＳ Ｐゴシック"/>
      <family val="3"/>
      <charset val="128"/>
    </font>
    <font>
      <b/>
      <u val="double"/>
      <sz val="14"/>
      <color indexed="8"/>
      <name val="ＭＳ Ｐゴシック"/>
      <family val="3"/>
      <charset val="128"/>
    </font>
    <font>
      <sz val="11"/>
      <name val="ＭＳ 明朝"/>
      <family val="1"/>
      <charset val="128"/>
    </font>
    <font>
      <sz val="6"/>
      <name val="ＭＳ Ｐゴシック"/>
      <family val="3"/>
      <charset val="128"/>
    </font>
    <font>
      <b/>
      <u val="double"/>
      <sz val="11"/>
      <color indexed="8"/>
      <name val="ＭＳ Ｐゴシック"/>
      <family val="3"/>
      <charset val="128"/>
    </font>
    <font>
      <b/>
      <u/>
      <sz val="14"/>
      <color indexed="8"/>
      <name val="ＭＳ Ｐゴシック"/>
      <family val="3"/>
      <charset val="128"/>
    </font>
    <font>
      <sz val="11"/>
      <color indexed="12"/>
      <name val="ＭＳ Ｐゴシック"/>
      <family val="3"/>
      <charset val="128"/>
    </font>
    <font>
      <sz val="11"/>
      <color indexed="10"/>
      <name val="ＭＳ Ｐゴシック"/>
      <family val="3"/>
      <charset val="128"/>
    </font>
    <font>
      <u/>
      <sz val="11"/>
      <color theme="10"/>
      <name val="ＭＳ Ｐゴシック"/>
      <family val="3"/>
      <charset val="128"/>
      <scheme val="minor"/>
    </font>
    <font>
      <b/>
      <sz val="11"/>
      <color indexed="10"/>
      <name val="ＭＳ Ｐゴシック"/>
      <family val="3"/>
      <charset val="128"/>
    </font>
    <font>
      <b/>
      <sz val="11"/>
      <color rgb="FFFF0000"/>
      <name val="ＭＳ Ｐゴシック"/>
      <family val="3"/>
      <charset val="128"/>
      <scheme val="minor"/>
    </font>
    <font>
      <b/>
      <sz val="11"/>
      <color theme="1"/>
      <name val="ＭＳ Ｐゴシック"/>
      <family val="3"/>
      <charset val="128"/>
      <scheme val="minor"/>
    </font>
    <font>
      <b/>
      <sz val="16"/>
      <color theme="1"/>
      <name val="ＭＳ Ｐゴシック"/>
      <family val="3"/>
      <charset val="128"/>
      <scheme val="minor"/>
    </font>
    <font>
      <sz val="6"/>
      <name val="ＭＳ Ｐゴシック"/>
      <family val="3"/>
      <charset val="128"/>
      <scheme val="minor"/>
    </font>
    <font>
      <sz val="11"/>
      <name val="ＭＳ Ｐゴシック"/>
      <family val="3"/>
      <charset val="128"/>
    </font>
    <font>
      <sz val="11"/>
      <color indexed="8"/>
      <name val="ＭＳ Ｐゴシック"/>
      <family val="3"/>
      <charset val="128"/>
    </font>
    <font>
      <b/>
      <sz val="9"/>
      <name val="ＭＳ 明朝"/>
      <family val="1"/>
      <charset val="128"/>
    </font>
    <font>
      <sz val="9"/>
      <name val="ＭＳ 明朝"/>
      <family val="1"/>
      <charset val="128"/>
    </font>
    <font>
      <b/>
      <sz val="16"/>
      <color indexed="8"/>
      <name val="ＭＳ Ｐゴシック"/>
      <family val="3"/>
      <charset val="128"/>
    </font>
    <font>
      <b/>
      <i/>
      <u/>
      <sz val="11"/>
      <color theme="1"/>
      <name val="ＭＳ Ｐゴシック"/>
      <family val="3"/>
      <charset val="128"/>
      <scheme val="minor"/>
    </font>
    <font>
      <b/>
      <sz val="11"/>
      <color theme="1"/>
      <name val="ＭＳ Ｐゴシック"/>
      <family val="3"/>
      <charset val="128"/>
    </font>
  </fonts>
  <fills count="7">
    <fill>
      <patternFill patternType="none"/>
    </fill>
    <fill>
      <patternFill patternType="gray125"/>
    </fill>
    <fill>
      <patternFill patternType="solid">
        <fgColor indexed="13"/>
        <bgColor indexed="64"/>
      </patternFill>
    </fill>
    <fill>
      <patternFill patternType="solid">
        <fgColor indexed="4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100">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dashed">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10"/>
      </left>
      <right/>
      <top style="medium">
        <color indexed="10"/>
      </top>
      <bottom/>
      <diagonal/>
    </border>
    <border>
      <left/>
      <right style="medium">
        <color indexed="10"/>
      </right>
      <top style="medium">
        <color indexed="10"/>
      </top>
      <bottom/>
      <diagonal/>
    </border>
    <border>
      <left style="medium">
        <color indexed="10"/>
      </left>
      <right/>
      <top/>
      <bottom/>
      <diagonal/>
    </border>
    <border>
      <left/>
      <right style="medium">
        <color indexed="10"/>
      </right>
      <top/>
      <bottom/>
      <diagonal/>
    </border>
    <border>
      <left style="medium">
        <color indexed="10"/>
      </left>
      <right/>
      <top/>
      <bottom style="medium">
        <color indexed="10"/>
      </bottom>
      <diagonal/>
    </border>
    <border>
      <left/>
      <right/>
      <top/>
      <bottom style="medium">
        <color indexed="10"/>
      </bottom>
      <diagonal/>
    </border>
    <border>
      <left/>
      <right style="medium">
        <color indexed="10"/>
      </right>
      <top/>
      <bottom style="medium">
        <color indexed="10"/>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theme="1"/>
      </bottom>
      <diagonal/>
    </border>
    <border>
      <left/>
      <right/>
      <top style="medium">
        <color theme="1"/>
      </top>
      <bottom style="thin">
        <color indexed="64"/>
      </bottom>
      <diagonal/>
    </border>
    <border>
      <left style="medium">
        <color indexed="64"/>
      </left>
      <right style="medium">
        <color indexed="64"/>
      </right>
      <top style="medium">
        <color theme="1"/>
      </top>
      <bottom style="thin">
        <color indexed="64"/>
      </bottom>
      <diagonal/>
    </border>
    <border>
      <left/>
      <right/>
      <top style="thin">
        <color indexed="64"/>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style="medium">
        <color theme="1"/>
      </bottom>
      <diagonal/>
    </border>
    <border>
      <left/>
      <right style="medium">
        <color indexed="64"/>
      </right>
      <top style="thin">
        <color indexed="64"/>
      </top>
      <bottom/>
      <diagonal/>
    </border>
    <border>
      <left style="medium">
        <color indexed="64"/>
      </left>
      <right/>
      <top style="medium">
        <color theme="1"/>
      </top>
      <bottom style="thin">
        <color indexed="64"/>
      </bottom>
      <diagonal/>
    </border>
    <border>
      <left/>
      <right style="medium">
        <color indexed="64"/>
      </right>
      <top style="medium">
        <color theme="1"/>
      </top>
      <bottom style="thin">
        <color indexed="64"/>
      </bottom>
      <diagonal/>
    </border>
    <border>
      <left/>
      <right style="thin">
        <color indexed="64"/>
      </right>
      <top style="medium">
        <color theme="1"/>
      </top>
      <bottom style="thin">
        <color indexed="64"/>
      </bottom>
      <diagonal/>
    </border>
    <border>
      <left/>
      <right style="medium">
        <color theme="1"/>
      </right>
      <top style="medium">
        <color theme="1"/>
      </top>
      <bottom/>
      <diagonal/>
    </border>
    <border>
      <left style="medium">
        <color indexed="64"/>
      </left>
      <right/>
      <top style="thin">
        <color indexed="64"/>
      </top>
      <bottom style="medium">
        <color theme="1"/>
      </bottom>
      <diagonal/>
    </border>
    <border>
      <left/>
      <right style="medium">
        <color indexed="64"/>
      </right>
      <top style="thin">
        <color indexed="64"/>
      </top>
      <bottom style="medium">
        <color theme="1"/>
      </bottom>
      <diagonal/>
    </border>
    <border>
      <left style="medium">
        <color indexed="64"/>
      </left>
      <right style="medium">
        <color indexed="64"/>
      </right>
      <top/>
      <bottom style="medium">
        <color theme="1"/>
      </bottom>
      <diagonal/>
    </border>
    <border>
      <left style="medium">
        <color indexed="64"/>
      </left>
      <right/>
      <top/>
      <bottom style="medium">
        <color theme="1"/>
      </bottom>
      <diagonal/>
    </border>
    <border>
      <left/>
      <right/>
      <top/>
      <bottom style="medium">
        <color theme="1"/>
      </bottom>
      <diagonal/>
    </border>
    <border>
      <left/>
      <right style="thin">
        <color indexed="64"/>
      </right>
      <top/>
      <bottom style="medium">
        <color theme="1"/>
      </bottom>
      <diagonal/>
    </border>
    <border>
      <left/>
      <right style="medium">
        <color indexed="64"/>
      </right>
      <top/>
      <bottom style="medium">
        <color theme="1"/>
      </bottom>
      <diagonal/>
    </border>
    <border>
      <left/>
      <right style="medium">
        <color theme="1"/>
      </right>
      <top style="thin">
        <color indexed="64"/>
      </top>
      <bottom style="medium">
        <color theme="1"/>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ck">
        <color indexed="64"/>
      </right>
      <top/>
      <bottom/>
      <diagonal/>
    </border>
    <border>
      <left style="thin">
        <color indexed="64"/>
      </left>
      <right/>
      <top/>
      <bottom/>
      <diagonal/>
    </border>
    <border>
      <left style="medium">
        <color theme="1"/>
      </left>
      <right/>
      <top style="thin">
        <color indexed="64"/>
      </top>
      <bottom style="medium">
        <color indexed="64"/>
      </bottom>
      <diagonal/>
    </border>
    <border>
      <left style="medium">
        <color theme="1"/>
      </left>
      <right/>
      <top style="medium">
        <color theme="1"/>
      </top>
      <bottom style="thin">
        <color indexed="64"/>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270">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27" xfId="0" applyBorder="1">
      <alignment vertical="center"/>
    </xf>
    <xf numFmtId="0" fontId="3" fillId="0" borderId="0" xfId="0" applyFont="1">
      <alignment vertical="center"/>
    </xf>
    <xf numFmtId="0" fontId="6" fillId="0" borderId="0" xfId="0" applyFont="1">
      <alignment vertical="center"/>
    </xf>
    <xf numFmtId="0" fontId="7" fillId="0" borderId="0" xfId="0" applyFont="1">
      <alignment vertical="center"/>
    </xf>
    <xf numFmtId="0" fontId="0" fillId="0" borderId="0" xfId="0" applyAlignment="1">
      <alignment horizontal="right" vertical="center"/>
    </xf>
    <xf numFmtId="0" fontId="10" fillId="0" borderId="0" xfId="0" applyFont="1">
      <alignment vertical="center"/>
    </xf>
    <xf numFmtId="0" fontId="12" fillId="0" borderId="0" xfId="1" applyFont="1" applyFill="1" applyBorder="1" applyAlignment="1" applyProtection="1">
      <alignment vertical="center"/>
    </xf>
    <xf numFmtId="0" fontId="0" fillId="0" borderId="52" xfId="0" applyBorder="1" applyAlignment="1">
      <alignment horizontal="center" vertical="center"/>
    </xf>
    <xf numFmtId="0" fontId="0" fillId="0" borderId="53" xfId="0" applyBorder="1">
      <alignment vertical="center"/>
    </xf>
    <xf numFmtId="0" fontId="0" fillId="0" borderId="54" xfId="0" applyBorder="1">
      <alignment vertical="center"/>
    </xf>
    <xf numFmtId="0" fontId="0" fillId="2" borderId="0" xfId="0" applyFill="1" applyAlignment="1">
      <alignment horizontal="right" vertical="center"/>
    </xf>
    <xf numFmtId="0" fontId="0" fillId="2" borderId="0" xfId="0" applyFill="1" applyAlignment="1">
      <alignment horizontal="center" vertical="center"/>
    </xf>
    <xf numFmtId="0" fontId="0" fillId="2" borderId="0" xfId="0" applyFill="1">
      <alignment vertical="center"/>
    </xf>
    <xf numFmtId="0" fontId="13" fillId="2" borderId="55" xfId="0" applyFont="1" applyFill="1" applyBorder="1">
      <alignment vertical="center"/>
    </xf>
    <xf numFmtId="0" fontId="0" fillId="0" borderId="55" xfId="0" applyBorder="1">
      <alignment vertical="center"/>
    </xf>
    <xf numFmtId="0" fontId="0" fillId="0" borderId="56" xfId="0" applyBorder="1">
      <alignment vertical="center"/>
    </xf>
    <xf numFmtId="0" fontId="0" fillId="0" borderId="57" xfId="0" applyBorder="1" applyAlignment="1">
      <alignment horizontal="center" vertical="center"/>
    </xf>
    <xf numFmtId="0" fontId="0" fillId="0" borderId="57" xfId="0" applyBorder="1">
      <alignment vertical="center"/>
    </xf>
    <xf numFmtId="0" fontId="0" fillId="0" borderId="58" xfId="0" applyBorder="1">
      <alignment vertical="center"/>
    </xf>
    <xf numFmtId="0" fontId="0" fillId="0" borderId="57" xfId="0" applyBorder="1" applyAlignment="1">
      <alignment horizontal="right" vertical="center"/>
    </xf>
    <xf numFmtId="0" fontId="0" fillId="0" borderId="55" xfId="0" applyBorder="1" applyAlignment="1">
      <alignment horizontal="right" vertical="center"/>
    </xf>
    <xf numFmtId="0" fontId="0" fillId="0" borderId="2" xfId="0" applyBorder="1" applyAlignment="1">
      <alignment horizontal="right"/>
    </xf>
    <xf numFmtId="0" fontId="0" fillId="0" borderId="0" xfId="0" applyAlignment="1">
      <alignment horizontal="left" vertical="center"/>
    </xf>
    <xf numFmtId="0" fontId="0" fillId="0" borderId="16" xfId="0" applyBorder="1" applyAlignment="1">
      <alignment horizontal="center" vertical="center" wrapText="1"/>
    </xf>
    <xf numFmtId="0" fontId="0" fillId="0" borderId="47" xfId="0" applyBorder="1" applyAlignment="1">
      <alignment horizontal="center" vertical="center" wrapText="1"/>
    </xf>
    <xf numFmtId="0" fontId="0" fillId="2" borderId="34" xfId="0" applyFill="1" applyBorder="1" applyAlignment="1">
      <alignment vertical="center" shrinkToFit="1"/>
    </xf>
    <xf numFmtId="0" fontId="0" fillId="0" borderId="16" xfId="0" applyBorder="1" applyAlignment="1">
      <alignment vertical="center" textRotation="255"/>
    </xf>
    <xf numFmtId="0" fontId="0" fillId="0" borderId="47" xfId="0" applyBorder="1" applyAlignment="1">
      <alignment vertical="center" textRotation="255"/>
    </xf>
    <xf numFmtId="0" fontId="17" fillId="0" borderId="0" xfId="0" applyFont="1">
      <alignment vertical="center"/>
    </xf>
    <xf numFmtId="0" fontId="11" fillId="0" borderId="0" xfId="0" applyFont="1" applyAlignment="1">
      <alignment horizontal="right"/>
    </xf>
    <xf numFmtId="0" fontId="0" fillId="0" borderId="0" xfId="0" applyAlignment="1">
      <alignment vertical="center" shrinkToFit="1"/>
    </xf>
    <xf numFmtId="0" fontId="0" fillId="0" borderId="14" xfId="0" applyBorder="1" applyAlignment="1">
      <alignment horizontal="center" vertical="center" shrinkToFit="1"/>
    </xf>
    <xf numFmtId="0" fontId="0" fillId="0" borderId="28" xfId="0" applyBorder="1" applyAlignment="1">
      <alignment horizontal="center" vertical="center" shrinkToFit="1"/>
    </xf>
    <xf numFmtId="0" fontId="0" fillId="0" borderId="24" xfId="0" applyBorder="1" applyAlignment="1">
      <alignment horizontal="center" vertical="center" shrinkToFit="1"/>
    </xf>
    <xf numFmtId="0" fontId="0" fillId="0" borderId="1" xfId="0" applyBorder="1" applyAlignment="1">
      <alignment horizontal="center" vertical="center"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0" borderId="2" xfId="0" applyBorder="1" applyAlignment="1">
      <alignment horizontal="center" vertical="center" shrinkToFit="1"/>
    </xf>
    <xf numFmtId="0" fontId="0" fillId="0" borderId="11" xfId="0" applyBorder="1" applyAlignment="1">
      <alignment horizontal="center" vertical="center" shrinkToFit="1"/>
    </xf>
    <xf numFmtId="0" fontId="0" fillId="0" borderId="31" xfId="0" applyBorder="1" applyAlignment="1">
      <alignment horizontal="center" vertical="center" shrinkToFit="1"/>
    </xf>
    <xf numFmtId="0" fontId="0" fillId="0" borderId="47" xfId="0" applyBorder="1" applyAlignment="1">
      <alignment horizontal="center" vertical="center" shrinkToFit="1"/>
    </xf>
    <xf numFmtId="0" fontId="0" fillId="0" borderId="17" xfId="0" applyBorder="1" applyAlignment="1">
      <alignment horizontal="center" vertical="center" shrinkToFit="1"/>
    </xf>
    <xf numFmtId="0" fontId="17" fillId="0" borderId="68" xfId="0" applyFont="1" applyBorder="1" applyAlignment="1">
      <alignment vertical="center" shrinkToFit="1"/>
    </xf>
    <xf numFmtId="0" fontId="17" fillId="0" borderId="0" xfId="0" applyFont="1" applyAlignment="1">
      <alignment vertical="center" shrinkToFit="1"/>
    </xf>
    <xf numFmtId="0" fontId="0" fillId="0" borderId="40" xfId="0" applyBorder="1" applyAlignment="1">
      <alignment horizontal="center" vertical="center" shrinkToFit="1"/>
    </xf>
    <xf numFmtId="0" fontId="0" fillId="0" borderId="21" xfId="0" applyBorder="1" applyAlignment="1">
      <alignment horizontal="center" vertical="center" shrinkToFit="1"/>
    </xf>
    <xf numFmtId="0" fontId="17" fillId="0" borderId="22" xfId="0" applyFont="1" applyBorder="1" applyAlignment="1">
      <alignment horizontal="center" vertical="center" shrinkToFit="1"/>
    </xf>
    <xf numFmtId="0" fontId="0" fillId="0" borderId="44" xfId="0" applyBorder="1" applyAlignment="1">
      <alignment horizontal="center" vertical="center" shrinkToFit="1"/>
    </xf>
    <xf numFmtId="0" fontId="0" fillId="0" borderId="39" xfId="0" applyBorder="1" applyAlignment="1">
      <alignment horizontal="center" vertical="center" shrinkToFit="1"/>
    </xf>
    <xf numFmtId="0" fontId="17" fillId="0" borderId="43" xfId="0" applyFont="1" applyBorder="1" applyAlignment="1">
      <alignment horizontal="center" vertical="center" shrinkToFit="1"/>
    </xf>
    <xf numFmtId="0" fontId="0" fillId="0" borderId="45" xfId="0" applyBorder="1" applyAlignment="1">
      <alignment horizontal="center" vertical="center" shrinkToFit="1"/>
    </xf>
    <xf numFmtId="0" fontId="17" fillId="0" borderId="47" xfId="0" applyFont="1" applyBorder="1" applyAlignment="1">
      <alignment horizontal="center" vertical="center" shrinkToFit="1"/>
    </xf>
    <xf numFmtId="0" fontId="17" fillId="0" borderId="0" xfId="0" applyFont="1" applyAlignment="1">
      <alignment horizontal="right" vertical="center"/>
    </xf>
    <xf numFmtId="0" fontId="0" fillId="0" borderId="13" xfId="0" applyBorder="1" applyAlignment="1">
      <alignment horizontal="center" vertical="center" shrinkToFit="1"/>
    </xf>
    <xf numFmtId="0" fontId="8" fillId="0" borderId="34" xfId="0" applyFont="1" applyBorder="1" applyAlignment="1">
      <alignment horizontal="center" vertical="center" shrinkToFit="1"/>
    </xf>
    <xf numFmtId="0" fontId="8" fillId="0" borderId="49" xfId="0" applyFont="1" applyBorder="1" applyAlignment="1">
      <alignment horizontal="center" vertical="center" shrinkToFit="1"/>
    </xf>
    <xf numFmtId="0" fontId="17" fillId="0" borderId="34" xfId="0" applyFont="1" applyBorder="1" applyAlignment="1">
      <alignment vertical="center" shrinkToFit="1"/>
    </xf>
    <xf numFmtId="0" fontId="20" fillId="0" borderId="0" xfId="0" applyFont="1">
      <alignment vertical="center"/>
    </xf>
    <xf numFmtId="0" fontId="0" fillId="0" borderId="0" xfId="0" applyAlignment="1">
      <alignment horizontal="center" vertical="center" shrinkToFit="1"/>
    </xf>
    <xf numFmtId="0" fontId="0" fillId="4" borderId="40" xfId="0" applyFill="1" applyBorder="1" applyAlignment="1">
      <alignment horizontal="center" vertical="center" shrinkToFit="1"/>
    </xf>
    <xf numFmtId="0" fontId="0" fillId="4" borderId="21" xfId="0" applyFill="1" applyBorder="1" applyAlignment="1">
      <alignment horizontal="center" vertical="center" shrinkToFit="1"/>
    </xf>
    <xf numFmtId="0" fontId="0" fillId="4" borderId="44" xfId="0" applyFill="1" applyBorder="1" applyAlignment="1">
      <alignment horizontal="center" vertical="center" shrinkToFit="1"/>
    </xf>
    <xf numFmtId="0" fontId="0" fillId="4" borderId="39" xfId="0" applyFill="1" applyBorder="1" applyAlignment="1">
      <alignment horizontal="center" vertical="center" shrinkToFit="1"/>
    </xf>
    <xf numFmtId="0" fontId="0" fillId="4" borderId="45" xfId="0" applyFill="1" applyBorder="1" applyAlignment="1">
      <alignment horizontal="center" vertical="center" shrinkToFit="1"/>
    </xf>
    <xf numFmtId="0" fontId="0" fillId="4" borderId="13" xfId="0" applyFill="1" applyBorder="1" applyAlignment="1">
      <alignment horizontal="center" vertical="center" shrinkToFit="1"/>
    </xf>
    <xf numFmtId="0" fontId="5" fillId="0" borderId="0" xfId="0" applyFont="1" applyAlignment="1">
      <alignment horizontal="center" vertical="center"/>
    </xf>
    <xf numFmtId="0" fontId="22" fillId="0" borderId="0" xfId="0" applyFont="1">
      <alignment vertical="center"/>
    </xf>
    <xf numFmtId="0" fontId="22" fillId="0" borderId="0" xfId="0" applyFont="1" applyAlignment="1">
      <alignment horizontal="center" vertical="center"/>
    </xf>
    <xf numFmtId="0" fontId="23" fillId="0" borderId="63" xfId="0" applyFont="1" applyBorder="1" applyAlignment="1">
      <alignment horizontal="center" vertical="center"/>
    </xf>
    <xf numFmtId="0" fontId="23" fillId="0" borderId="69" xfId="0" applyFont="1" applyBorder="1" applyAlignment="1">
      <alignment horizontal="center" vertical="center"/>
    </xf>
    <xf numFmtId="0" fontId="23" fillId="0" borderId="64" xfId="0" applyFont="1" applyBorder="1" applyAlignment="1">
      <alignment horizontal="center" vertical="center"/>
    </xf>
    <xf numFmtId="0" fontId="23" fillId="0" borderId="0" xfId="0" applyFont="1">
      <alignment vertical="center"/>
    </xf>
    <xf numFmtId="0" fontId="23" fillId="0" borderId="0" xfId="0" applyFont="1" applyAlignment="1">
      <alignment horizontal="center" vertical="center"/>
    </xf>
    <xf numFmtId="0" fontId="23" fillId="0" borderId="14" xfId="0" applyFont="1" applyBorder="1" applyAlignment="1">
      <alignment horizontal="center" vertical="center"/>
    </xf>
    <xf numFmtId="0" fontId="23" fillId="0" borderId="25" xfId="0" applyFont="1" applyBorder="1" applyAlignment="1">
      <alignment horizontal="center" vertical="center"/>
    </xf>
    <xf numFmtId="0" fontId="23" fillId="0" borderId="28" xfId="0" applyFont="1" applyBorder="1" applyAlignment="1">
      <alignment horizontal="center" vertical="center"/>
    </xf>
    <xf numFmtId="0" fontId="23" fillId="0" borderId="41" xfId="0" applyFont="1" applyBorder="1" applyAlignment="1">
      <alignment horizontal="center" vertical="center"/>
    </xf>
    <xf numFmtId="0" fontId="23" fillId="0" borderId="37" xfId="0" applyFont="1" applyBorder="1" applyAlignment="1">
      <alignment horizontal="center" vertical="center"/>
    </xf>
    <xf numFmtId="0" fontId="23" fillId="0" borderId="42" xfId="0" applyFont="1" applyBorder="1" applyAlignment="1">
      <alignment horizontal="center" vertical="center"/>
    </xf>
    <xf numFmtId="0" fontId="23" fillId="0" borderId="11" xfId="0" applyFont="1" applyBorder="1" applyAlignment="1">
      <alignment horizontal="center" vertical="center"/>
    </xf>
    <xf numFmtId="0" fontId="23" fillId="0" borderId="51" xfId="0" applyFont="1" applyBorder="1" applyAlignment="1">
      <alignment horizontal="center" vertical="center"/>
    </xf>
    <xf numFmtId="0" fontId="23" fillId="0" borderId="18" xfId="0" applyFont="1" applyBorder="1" applyAlignment="1">
      <alignment horizontal="center" vertical="center"/>
    </xf>
    <xf numFmtId="0" fontId="23" fillId="0" borderId="0" xfId="0" applyFont="1" applyAlignment="1"/>
    <xf numFmtId="0" fontId="15" fillId="0" borderId="0" xfId="0" applyFont="1">
      <alignment vertical="center"/>
    </xf>
    <xf numFmtId="0" fontId="16" fillId="0" borderId="60" xfId="0" applyFont="1" applyBorder="1">
      <alignment vertical="center"/>
    </xf>
    <xf numFmtId="0" fontId="16" fillId="0" borderId="0" xfId="0" applyFont="1">
      <alignment vertical="center"/>
    </xf>
    <xf numFmtId="0" fontId="0" fillId="0" borderId="22" xfId="0" applyBorder="1" applyAlignment="1">
      <alignment horizontal="center" vertical="center" shrinkToFit="1"/>
    </xf>
    <xf numFmtId="0" fontId="0" fillId="0" borderId="20" xfId="0" applyBorder="1" applyAlignment="1">
      <alignment horizontal="center" vertical="center" shrinkToFit="1"/>
    </xf>
    <xf numFmtId="0" fontId="0" fillId="0" borderId="19" xfId="0" applyBorder="1" applyAlignment="1">
      <alignment horizontal="center" vertical="center" shrinkToFit="1"/>
    </xf>
    <xf numFmtId="0" fontId="0" fillId="0" borderId="50" xfId="0" applyBorder="1" applyAlignment="1">
      <alignment horizontal="center" vertical="center" shrinkToFit="1"/>
    </xf>
    <xf numFmtId="0" fontId="0" fillId="0" borderId="23" xfId="0" applyBorder="1" applyAlignment="1">
      <alignment horizontal="center" vertical="center" shrinkToFit="1"/>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8" xfId="0" applyBorder="1" applyAlignment="1">
      <alignment vertical="center" shrinkToFit="1"/>
    </xf>
    <xf numFmtId="0" fontId="15" fillId="0" borderId="0" xfId="0" applyFont="1" applyAlignment="1">
      <alignment horizontal="right" vertical="center"/>
    </xf>
    <xf numFmtId="0" fontId="0" fillId="0" borderId="59" xfId="0" applyBorder="1" applyAlignment="1">
      <alignment vertical="top"/>
    </xf>
    <xf numFmtId="0" fontId="0" fillId="0" borderId="8" xfId="0" applyBorder="1" applyAlignment="1">
      <alignment vertical="top"/>
    </xf>
    <xf numFmtId="0" fontId="0" fillId="0" borderId="60" xfId="0" applyBorder="1" applyAlignment="1">
      <alignment vertical="top"/>
    </xf>
    <xf numFmtId="0" fontId="0" fillId="0" borderId="0" xfId="0" applyAlignment="1">
      <alignment vertical="top"/>
    </xf>
    <xf numFmtId="0" fontId="0" fillId="0" borderId="10" xfId="0" applyBorder="1" applyAlignment="1">
      <alignment vertical="top"/>
    </xf>
    <xf numFmtId="0" fontId="0" fillId="0" borderId="48" xfId="0" applyBorder="1" applyAlignment="1">
      <alignment vertical="top"/>
    </xf>
    <xf numFmtId="0" fontId="0" fillId="0" borderId="13" xfId="0" applyBorder="1" applyAlignment="1">
      <alignment vertical="top"/>
    </xf>
    <xf numFmtId="0" fontId="0" fillId="0" borderId="1" xfId="0" applyBorder="1" applyAlignment="1">
      <alignment horizontal="right" shrinkToFit="1"/>
    </xf>
    <xf numFmtId="0" fontId="0" fillId="0" borderId="15" xfId="0" applyBorder="1" applyAlignment="1">
      <alignment horizontal="center" vertical="center" shrinkToFit="1"/>
    </xf>
    <xf numFmtId="0" fontId="0" fillId="0" borderId="60" xfId="0" applyBorder="1" applyAlignment="1">
      <alignment horizontal="center" vertical="center" shrinkToFit="1"/>
    </xf>
    <xf numFmtId="0" fontId="0" fillId="0" borderId="4" xfId="0" applyBorder="1" applyAlignment="1">
      <alignment horizontal="center" vertical="center" shrinkToFit="1"/>
    </xf>
    <xf numFmtId="0" fontId="0" fillId="0" borderId="10" xfId="0" applyBorder="1" applyAlignment="1">
      <alignment horizontal="center" vertical="center" shrinkToFit="1"/>
    </xf>
    <xf numFmtId="0" fontId="0" fillId="0" borderId="77" xfId="0" applyBorder="1" applyAlignment="1">
      <alignment vertical="center" shrinkToFit="1"/>
    </xf>
    <xf numFmtId="0" fontId="0" fillId="0" borderId="73" xfId="0" applyBorder="1" applyAlignment="1">
      <alignment horizontal="center" vertical="center" shrinkToFit="1"/>
    </xf>
    <xf numFmtId="0" fontId="0" fillId="0" borderId="78" xfId="0" applyBorder="1" applyAlignment="1">
      <alignment horizontal="center" vertical="center" shrinkToFit="1"/>
    </xf>
    <xf numFmtId="0" fontId="0" fillId="0" borderId="72" xfId="0" applyBorder="1" applyAlignment="1">
      <alignment horizontal="center" vertical="center" shrinkToFit="1"/>
    </xf>
    <xf numFmtId="0" fontId="0" fillId="0" borderId="80" xfId="0" applyBorder="1" applyAlignment="1">
      <alignment horizontal="center" vertical="center" shrinkToFit="1"/>
    </xf>
    <xf numFmtId="0" fontId="0" fillId="0" borderId="79" xfId="0" applyBorder="1" applyAlignment="1">
      <alignment horizontal="center" vertical="center" shrinkToFit="1"/>
    </xf>
    <xf numFmtId="0" fontId="0" fillId="0" borderId="81" xfId="0" applyBorder="1" applyAlignment="1">
      <alignment horizontal="center" vertical="center" shrinkToFit="1"/>
    </xf>
    <xf numFmtId="0" fontId="0" fillId="0" borderId="84" xfId="0" applyBorder="1" applyAlignment="1">
      <alignment horizontal="center" vertical="center" shrinkToFit="1"/>
    </xf>
    <xf numFmtId="0" fontId="0" fillId="0" borderId="85" xfId="0" applyBorder="1" applyAlignment="1">
      <alignment horizontal="center" vertical="center" shrinkToFit="1"/>
    </xf>
    <xf numFmtId="0" fontId="0" fillId="0" borderId="86" xfId="0" applyBorder="1" applyAlignment="1">
      <alignment horizontal="center" vertical="center" shrinkToFit="1"/>
    </xf>
    <xf numFmtId="0" fontId="0" fillId="0" borderId="87" xfId="0" applyBorder="1" applyAlignment="1">
      <alignment horizontal="center" vertical="center" shrinkToFit="1"/>
    </xf>
    <xf numFmtId="0" fontId="0" fillId="0" borderId="88" xfId="0" applyBorder="1" applyAlignment="1">
      <alignment horizontal="center" vertical="center" shrinkToFit="1"/>
    </xf>
    <xf numFmtId="0" fontId="0" fillId="0" borderId="89" xfId="0" applyBorder="1" applyAlignment="1">
      <alignment vertical="center" shrinkToFit="1"/>
    </xf>
    <xf numFmtId="49" fontId="0" fillId="2" borderId="34" xfId="0" applyNumberFormat="1" applyFill="1" applyBorder="1" applyAlignment="1">
      <alignment vertical="center" shrinkToFit="1"/>
    </xf>
    <xf numFmtId="0" fontId="5" fillId="0" borderId="0" xfId="0" applyFont="1">
      <alignment vertical="center"/>
    </xf>
    <xf numFmtId="0" fontId="22" fillId="0" borderId="0" xfId="0" applyFont="1" applyAlignment="1">
      <alignment horizontal="center" vertical="center" shrinkToFit="1"/>
    </xf>
    <xf numFmtId="0" fontId="22" fillId="0" borderId="0" xfId="0" applyFont="1" applyAlignment="1">
      <alignment vertical="center" shrinkToFit="1"/>
    </xf>
    <xf numFmtId="0" fontId="0" fillId="0" borderId="54" xfId="0" applyBorder="1" applyAlignment="1">
      <alignment horizontal="center" vertical="center"/>
    </xf>
    <xf numFmtId="0" fontId="0" fillId="0" borderId="97" xfId="0" applyBorder="1">
      <alignment vertical="center"/>
    </xf>
    <xf numFmtId="0" fontId="0" fillId="0" borderId="8" xfId="0" applyBorder="1" applyAlignment="1">
      <alignment horizontal="center" vertical="center" shrinkToFit="1"/>
    </xf>
    <xf numFmtId="0" fontId="0" fillId="0" borderId="25" xfId="0" applyBorder="1" applyAlignment="1">
      <alignment horizontal="center" vertical="center" shrinkToFit="1"/>
    </xf>
    <xf numFmtId="0" fontId="0" fillId="0" borderId="6" xfId="0" applyBorder="1" applyAlignment="1">
      <alignment horizontal="center" vertical="center" shrinkToFit="1"/>
    </xf>
    <xf numFmtId="0" fontId="0" fillId="0" borderId="32" xfId="0" applyBorder="1" applyAlignment="1">
      <alignment horizontal="center" vertical="center" shrinkToFit="1"/>
    </xf>
    <xf numFmtId="0" fontId="0" fillId="0" borderId="71" xfId="0" applyBorder="1" applyAlignment="1">
      <alignment horizontal="center" vertical="center" shrinkToFit="1"/>
    </xf>
    <xf numFmtId="0" fontId="14" fillId="0" borderId="0" xfId="1">
      <alignment vertical="center"/>
    </xf>
    <xf numFmtId="0" fontId="0" fillId="2" borderId="22" xfId="0" applyFill="1" applyBorder="1" applyAlignment="1">
      <alignment vertical="center" shrinkToFit="1"/>
    </xf>
    <xf numFmtId="0" fontId="0" fillId="2" borderId="19" xfId="0" applyFill="1" applyBorder="1" applyAlignment="1">
      <alignment horizontal="center" vertical="center" shrinkToFit="1"/>
    </xf>
    <xf numFmtId="0" fontId="0" fillId="3" borderId="22" xfId="0" applyFill="1" applyBorder="1" applyAlignment="1">
      <alignment horizontal="center" vertical="center" shrinkToFit="1"/>
    </xf>
    <xf numFmtId="0" fontId="0" fillId="3" borderId="25" xfId="0" applyFill="1" applyBorder="1" applyAlignment="1">
      <alignment horizontal="center" vertical="center" shrinkToFit="1"/>
    </xf>
    <xf numFmtId="0" fontId="0" fillId="2" borderId="25" xfId="0" applyFill="1" applyBorder="1" applyAlignment="1">
      <alignment horizontal="center" vertical="center" shrinkToFit="1"/>
    </xf>
    <xf numFmtId="0" fontId="0" fillId="2" borderId="35" xfId="0" applyFill="1" applyBorder="1" applyAlignment="1">
      <alignment vertical="center" shrinkToFit="1"/>
    </xf>
    <xf numFmtId="0" fontId="0" fillId="2" borderId="36" xfId="0" applyFill="1" applyBorder="1" applyAlignment="1">
      <alignment horizontal="center" vertical="center" shrinkToFit="1"/>
    </xf>
    <xf numFmtId="0" fontId="0" fillId="3" borderId="35" xfId="0" applyFill="1" applyBorder="1" applyAlignment="1">
      <alignment horizontal="center" vertical="center" shrinkToFit="1"/>
    </xf>
    <xf numFmtId="0" fontId="0" fillId="3" borderId="7" xfId="0" applyFill="1" applyBorder="1" applyAlignment="1">
      <alignment horizontal="center" vertical="center" shrinkToFit="1"/>
    </xf>
    <xf numFmtId="0" fontId="0" fillId="0" borderId="7" xfId="0" applyBorder="1" applyAlignment="1">
      <alignment horizontal="center" vertical="center" shrinkToFit="1"/>
    </xf>
    <xf numFmtId="0" fontId="0" fillId="2" borderId="7" xfId="0" applyFill="1" applyBorder="1" applyAlignment="1">
      <alignment horizontal="center" vertical="center" shrinkToFit="1"/>
    </xf>
    <xf numFmtId="0" fontId="0" fillId="0" borderId="29" xfId="0" applyBorder="1" applyAlignment="1">
      <alignment horizontal="center" vertical="center" shrinkToFit="1"/>
    </xf>
    <xf numFmtId="0" fontId="0" fillId="2" borderId="33" xfId="0" applyFill="1" applyBorder="1" applyAlignment="1">
      <alignment vertical="center" shrinkToFit="1"/>
    </xf>
    <xf numFmtId="0" fontId="0" fillId="2" borderId="17" xfId="0" applyFill="1" applyBorder="1" applyAlignment="1">
      <alignment horizontal="center" vertical="center" shrinkToFit="1"/>
    </xf>
    <xf numFmtId="0" fontId="0" fillId="3" borderId="33" xfId="0" applyFill="1" applyBorder="1" applyAlignment="1">
      <alignment horizontal="center" vertical="center" shrinkToFit="1"/>
    </xf>
    <xf numFmtId="0" fontId="0" fillId="3" borderId="30" xfId="0" applyFill="1" applyBorder="1" applyAlignment="1">
      <alignment horizontal="center" vertical="center" shrinkToFit="1"/>
    </xf>
    <xf numFmtId="0" fontId="0" fillId="0" borderId="30" xfId="0" applyBorder="1" applyAlignment="1">
      <alignment horizontal="center" vertical="center" shrinkToFit="1"/>
    </xf>
    <xf numFmtId="0" fontId="0" fillId="2" borderId="30" xfId="0" applyFill="1" applyBorder="1" applyAlignment="1">
      <alignment horizontal="center" vertical="center" shrinkToFit="1"/>
    </xf>
    <xf numFmtId="0" fontId="0" fillId="2" borderId="24" xfId="0" applyFill="1" applyBorder="1" applyAlignment="1">
      <alignment vertical="center" shrinkToFit="1"/>
    </xf>
    <xf numFmtId="0" fontId="0" fillId="2" borderId="1" xfId="0" applyFill="1" applyBorder="1" applyAlignment="1">
      <alignment horizontal="center" vertical="center" shrinkToFit="1"/>
    </xf>
    <xf numFmtId="0" fontId="0" fillId="3" borderId="24" xfId="0" applyFill="1" applyBorder="1" applyAlignment="1">
      <alignment horizontal="center" vertical="center" shrinkToFit="1"/>
    </xf>
    <xf numFmtId="0" fontId="0" fillId="3" borderId="6" xfId="0" applyFill="1" applyBorder="1" applyAlignment="1">
      <alignment horizontal="center" vertical="center" shrinkToFit="1"/>
    </xf>
    <xf numFmtId="0" fontId="0" fillId="2" borderId="6" xfId="0" applyFill="1" applyBorder="1" applyAlignment="1">
      <alignment horizontal="center" vertical="center" shrinkToFit="1"/>
    </xf>
    <xf numFmtId="0" fontId="0" fillId="3" borderId="71" xfId="0" applyFill="1" applyBorder="1" applyAlignment="1">
      <alignment horizontal="center" vertical="center" shrinkToFit="1"/>
    </xf>
    <xf numFmtId="0" fontId="0" fillId="2" borderId="71" xfId="0" applyFill="1" applyBorder="1" applyAlignment="1">
      <alignment horizontal="center" vertical="center" shrinkToFit="1"/>
    </xf>
    <xf numFmtId="0" fontId="23" fillId="6" borderId="41" xfId="0" applyFont="1" applyFill="1" applyBorder="1" applyAlignment="1">
      <alignment horizontal="center" vertical="center"/>
    </xf>
    <xf numFmtId="0" fontId="0" fillId="0" borderId="0" xfId="0" applyAlignment="1">
      <alignment horizontal="left" vertical="center"/>
    </xf>
    <xf numFmtId="0" fontId="0" fillId="0" borderId="55" xfId="0" applyBorder="1" applyAlignment="1">
      <alignment horizontal="left" vertical="center"/>
    </xf>
    <xf numFmtId="0" fontId="0" fillId="0" borderId="0" xfId="0" applyAlignment="1">
      <alignment horizontal="center" vertical="center" textRotation="255"/>
    </xf>
    <xf numFmtId="0" fontId="0" fillId="0" borderId="16" xfId="0" applyBorder="1" applyAlignment="1">
      <alignment horizontal="center" vertical="center"/>
    </xf>
    <xf numFmtId="0" fontId="0" fillId="0" borderId="47" xfId="0" applyBorder="1" applyAlignment="1">
      <alignment horizontal="center" vertical="center"/>
    </xf>
    <xf numFmtId="0" fontId="16" fillId="0" borderId="12" xfId="0" applyFont="1" applyBorder="1" applyAlignment="1">
      <alignment horizontal="left" shrinkToFit="1"/>
    </xf>
    <xf numFmtId="0" fontId="0" fillId="0" borderId="96" xfId="0" applyBorder="1" applyAlignment="1">
      <alignment horizontal="left" vertical="center"/>
    </xf>
    <xf numFmtId="0" fontId="0" fillId="0" borderId="26" xfId="0" applyBorder="1" applyAlignment="1">
      <alignment horizontal="center" vertical="center" shrinkToFit="1"/>
    </xf>
    <xf numFmtId="0" fontId="0" fillId="0" borderId="8" xfId="0" applyBorder="1" applyAlignment="1">
      <alignment horizontal="center" vertical="center" shrinkToFit="1"/>
    </xf>
    <xf numFmtId="0" fontId="0" fillId="0" borderId="20" xfId="0" applyBorder="1" applyAlignment="1">
      <alignment horizontal="center" vertical="center"/>
    </xf>
    <xf numFmtId="0" fontId="0" fillId="0" borderId="62" xfId="0" applyBorder="1" applyAlignment="1">
      <alignment horizontal="center" vertical="center"/>
    </xf>
    <xf numFmtId="0" fontId="26" fillId="5" borderId="90" xfId="0" applyFont="1" applyFill="1" applyBorder="1" applyAlignment="1">
      <alignment horizontal="center" vertical="center"/>
    </xf>
    <xf numFmtId="0" fontId="26" fillId="5" borderId="91" xfId="0" applyFont="1" applyFill="1" applyBorder="1" applyAlignment="1">
      <alignment horizontal="center" vertical="center"/>
    </xf>
    <xf numFmtId="0" fontId="26" fillId="5" borderId="92" xfId="0" applyFont="1" applyFill="1" applyBorder="1" applyAlignment="1">
      <alignment horizontal="center" vertical="center"/>
    </xf>
    <xf numFmtId="0" fontId="26" fillId="5" borderId="93" xfId="0" applyFont="1" applyFill="1" applyBorder="1" applyAlignment="1">
      <alignment horizontal="center" vertical="center"/>
    </xf>
    <xf numFmtId="0" fontId="26" fillId="5" borderId="94" xfId="0" applyFont="1" applyFill="1" applyBorder="1" applyAlignment="1">
      <alignment horizontal="center" vertical="center"/>
    </xf>
    <xf numFmtId="0" fontId="26" fillId="5" borderId="95" xfId="0" applyFont="1" applyFill="1" applyBorder="1" applyAlignment="1">
      <alignment horizontal="center" vertical="center"/>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176" fontId="0" fillId="0" borderId="20" xfId="0" applyNumberFormat="1" applyBorder="1" applyAlignment="1">
      <alignment horizontal="center" vertical="center" shrinkToFit="1"/>
    </xf>
    <xf numFmtId="176" fontId="0" fillId="0" borderId="19" xfId="0" applyNumberFormat="1" applyBorder="1" applyAlignment="1">
      <alignment horizontal="center" vertical="center" shrinkToFit="1"/>
    </xf>
    <xf numFmtId="176" fontId="0" fillId="0" borderId="21" xfId="0" applyNumberFormat="1" applyBorder="1" applyAlignment="1">
      <alignment horizontal="center" vertical="center" shrinkToFit="1"/>
    </xf>
    <xf numFmtId="176" fontId="0" fillId="0" borderId="82" xfId="0" applyNumberFormat="1" applyBorder="1" applyAlignment="1">
      <alignment horizontal="center" vertical="center" shrinkToFit="1"/>
    </xf>
    <xf numFmtId="176" fontId="0" fillId="0" borderId="74" xfId="0" applyNumberFormat="1" applyBorder="1" applyAlignment="1">
      <alignment horizontal="center" vertical="center" shrinkToFit="1"/>
    </xf>
    <xf numFmtId="176" fontId="0" fillId="0" borderId="83" xfId="0" applyNumberFormat="1" applyBorder="1" applyAlignment="1">
      <alignment horizontal="center" vertical="center" shrinkToFit="1"/>
    </xf>
    <xf numFmtId="176" fontId="0" fillId="0" borderId="78" xfId="0" applyNumberFormat="1" applyBorder="1" applyAlignment="1">
      <alignment horizontal="center" vertical="center" shrinkToFit="1"/>
    </xf>
    <xf numFmtId="176" fontId="0" fillId="0" borderId="72" xfId="0" applyNumberFormat="1" applyBorder="1" applyAlignment="1">
      <alignment horizontal="center" vertical="center" shrinkToFit="1"/>
    </xf>
    <xf numFmtId="176" fontId="0" fillId="0" borderId="79" xfId="0" applyNumberFormat="1" applyBorder="1" applyAlignment="1">
      <alignment horizontal="center" vertical="center" shrinkToFit="1"/>
    </xf>
    <xf numFmtId="176" fontId="0" fillId="0" borderId="38" xfId="0" applyNumberFormat="1" applyBorder="1" applyAlignment="1">
      <alignment horizontal="center" vertical="center" shrinkToFit="1"/>
    </xf>
    <xf numFmtId="176" fontId="0" fillId="0" borderId="17" xfId="0" applyNumberFormat="1" applyBorder="1" applyAlignment="1">
      <alignment horizontal="center" vertical="center" shrinkToFit="1"/>
    </xf>
    <xf numFmtId="176" fontId="0" fillId="0" borderId="18" xfId="0" applyNumberFormat="1" applyBorder="1" applyAlignment="1">
      <alignment horizontal="center" vertical="center" shrinkToFit="1"/>
    </xf>
    <xf numFmtId="0" fontId="0" fillId="0" borderId="16" xfId="0" applyBorder="1" applyAlignment="1">
      <alignment horizontal="center" vertical="center" wrapText="1"/>
    </xf>
    <xf numFmtId="0" fontId="0" fillId="0" borderId="47" xfId="0" applyBorder="1" applyAlignment="1">
      <alignment horizontal="center" vertical="center" wrapText="1"/>
    </xf>
    <xf numFmtId="0" fontId="0" fillId="0" borderId="20" xfId="0" applyBorder="1" applyAlignment="1">
      <alignment horizontal="center" vertical="center" shrinkToFit="1"/>
    </xf>
    <xf numFmtId="0" fontId="0" fillId="0" borderId="19" xfId="0" applyBorder="1" applyAlignment="1">
      <alignment horizontal="center" vertical="center" shrinkToFit="1"/>
    </xf>
    <xf numFmtId="0" fontId="0" fillId="0" borderId="21" xfId="0" applyBorder="1" applyAlignment="1">
      <alignment horizontal="center" vertical="center" shrinkToFit="1"/>
    </xf>
    <xf numFmtId="0" fontId="0" fillId="0" borderId="38" xfId="0" applyBorder="1" applyAlignment="1">
      <alignment horizontal="center"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0" fillId="0" borderId="82" xfId="0" applyBorder="1" applyAlignment="1">
      <alignment horizontal="center" vertical="center" shrinkToFit="1"/>
    </xf>
    <xf numFmtId="0" fontId="0" fillId="0" borderId="74" xfId="0" applyBorder="1" applyAlignment="1">
      <alignment horizontal="center" vertical="center" shrinkToFit="1"/>
    </xf>
    <xf numFmtId="0" fontId="0" fillId="0" borderId="83" xfId="0" applyBorder="1" applyAlignment="1">
      <alignment horizontal="center" vertical="center" shrinkToFit="1"/>
    </xf>
    <xf numFmtId="0" fontId="0" fillId="0" borderId="78" xfId="0" applyBorder="1" applyAlignment="1">
      <alignment horizontal="center" vertical="center" shrinkToFit="1"/>
    </xf>
    <xf numFmtId="0" fontId="0" fillId="0" borderId="72" xfId="0" applyBorder="1" applyAlignment="1">
      <alignment horizontal="center" vertical="center" shrinkToFit="1"/>
    </xf>
    <xf numFmtId="0" fontId="0" fillId="0" borderId="79" xfId="0" applyBorder="1" applyAlignment="1">
      <alignment horizontal="center" vertical="center" shrinkToFit="1"/>
    </xf>
    <xf numFmtId="0" fontId="0" fillId="0" borderId="2" xfId="0" applyBorder="1" applyAlignment="1">
      <alignment horizontal="left"/>
    </xf>
    <xf numFmtId="0" fontId="2" fillId="0" borderId="2" xfId="0" applyFont="1" applyBorder="1" applyAlignment="1">
      <alignment horizontal="center" shrinkToFit="1"/>
    </xf>
    <xf numFmtId="0" fontId="5" fillId="0" borderId="0" xfId="0" applyFont="1" applyAlignment="1">
      <alignment horizontal="right" vertical="center" shrinkToFit="1"/>
    </xf>
    <xf numFmtId="0" fontId="5" fillId="0" borderId="0" xfId="0" applyFont="1" applyAlignment="1">
      <alignment horizontal="left" vertical="center" shrinkToFit="1"/>
    </xf>
    <xf numFmtId="0" fontId="4" fillId="0" borderId="59" xfId="0" applyFont="1" applyBorder="1" applyAlignment="1">
      <alignment horizontal="center" vertical="center"/>
    </xf>
    <xf numFmtId="0" fontId="4" fillId="0" borderId="26" xfId="0" applyFont="1" applyBorder="1" applyAlignment="1">
      <alignment horizontal="center" vertical="center"/>
    </xf>
    <xf numFmtId="0" fontId="4" fillId="0" borderId="8" xfId="0" applyFont="1" applyBorder="1" applyAlignment="1">
      <alignment horizontal="center" vertical="center"/>
    </xf>
    <xf numFmtId="0" fontId="4" fillId="0" borderId="48"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0" fillId="0" borderId="22" xfId="0" applyBorder="1" applyAlignment="1">
      <alignment horizontal="center" vertical="center" textRotation="255"/>
    </xf>
    <xf numFmtId="0" fontId="0" fillId="0" borderId="33" xfId="0" applyBorder="1" applyAlignment="1">
      <alignment horizontal="center" vertical="center" textRotation="255"/>
    </xf>
    <xf numFmtId="0" fontId="0" fillId="0" borderId="14" xfId="0" applyBorder="1" applyAlignment="1">
      <alignment horizontal="center" vertical="center"/>
    </xf>
    <xf numFmtId="0" fontId="0" fillId="0" borderId="25" xfId="0" applyBorder="1" applyAlignment="1">
      <alignment horizontal="center" vertical="center"/>
    </xf>
    <xf numFmtId="0" fontId="0" fillId="0" borderId="28" xfId="0" applyBorder="1" applyAlignment="1">
      <alignment horizontal="center" vertical="center"/>
    </xf>
    <xf numFmtId="0" fontId="0" fillId="0" borderId="11"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59" xfId="0" applyBorder="1" applyAlignment="1">
      <alignment horizontal="center" vertical="center" wrapText="1"/>
    </xf>
    <xf numFmtId="0" fontId="0" fillId="0" borderId="26" xfId="0" applyBorder="1" applyAlignment="1">
      <alignment horizontal="center" vertical="center" wrapText="1"/>
    </xf>
    <xf numFmtId="0" fontId="0" fillId="0" borderId="8" xfId="0" applyBorder="1" applyAlignment="1">
      <alignment horizontal="center" vertical="center" wrapText="1"/>
    </xf>
    <xf numFmtId="0" fontId="0" fillId="0" borderId="48"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20" xfId="0" applyBorder="1" applyAlignment="1">
      <alignment horizontal="center" vertical="center" textRotation="255"/>
    </xf>
    <xf numFmtId="0" fontId="0" fillId="0" borderId="38" xfId="0" applyBorder="1" applyAlignment="1">
      <alignment horizontal="center" vertical="center" textRotation="255"/>
    </xf>
    <xf numFmtId="0" fontId="18" fillId="0" borderId="0" xfId="0" applyFont="1" applyAlignment="1">
      <alignment horizontal="left" vertical="top" wrapText="1"/>
    </xf>
    <xf numFmtId="0" fontId="24" fillId="0" borderId="0" xfId="0" applyFont="1" applyAlignment="1">
      <alignment horizontal="center" vertical="center" shrinkToFit="1"/>
    </xf>
    <xf numFmtId="0" fontId="0" fillId="0" borderId="1" xfId="0" applyBorder="1" applyAlignment="1">
      <alignment horizontal="left"/>
    </xf>
    <xf numFmtId="0" fontId="5" fillId="0" borderId="0" xfId="0" applyFont="1" applyAlignment="1">
      <alignment horizontal="right" vertical="center"/>
    </xf>
    <xf numFmtId="0" fontId="21" fillId="0" borderId="1" xfId="0" applyFont="1" applyBorder="1" applyAlignment="1">
      <alignment horizontal="center"/>
    </xf>
    <xf numFmtId="0" fontId="2" fillId="0" borderId="1" xfId="0" applyFont="1" applyBorder="1" applyAlignment="1">
      <alignment horizontal="center" shrinkToFit="1"/>
    </xf>
    <xf numFmtId="0" fontId="0" fillId="0" borderId="0" xfId="0" applyAlignment="1">
      <alignment horizontal="center" vertical="center"/>
    </xf>
    <xf numFmtId="0" fontId="0" fillId="0" borderId="15" xfId="0" applyBorder="1" applyAlignment="1">
      <alignment horizontal="center" vertical="center" wrapText="1"/>
    </xf>
    <xf numFmtId="0" fontId="0" fillId="0" borderId="75" xfId="0" applyBorder="1" applyAlignment="1">
      <alignment horizontal="center" vertical="center" wrapText="1"/>
    </xf>
    <xf numFmtId="0" fontId="0" fillId="0" borderId="76" xfId="0" applyBorder="1" applyAlignment="1">
      <alignment horizontal="center" vertical="center" wrapText="1"/>
    </xf>
    <xf numFmtId="0" fontId="0" fillId="0" borderId="99" xfId="0" applyBorder="1" applyAlignment="1">
      <alignment horizontal="center" vertical="center" shrinkToFit="1"/>
    </xf>
    <xf numFmtId="0" fontId="0" fillId="0" borderId="98" xfId="0" applyBorder="1" applyAlignment="1">
      <alignment horizontal="center" vertical="center" shrinkToFit="1"/>
    </xf>
    <xf numFmtId="0" fontId="0" fillId="4" borderId="61" xfId="0" applyFill="1" applyBorder="1" applyAlignment="1">
      <alignment horizontal="center" vertical="center" shrinkToFit="1"/>
    </xf>
    <xf numFmtId="0" fontId="0" fillId="4" borderId="46" xfId="0" applyFill="1" applyBorder="1" applyAlignment="1">
      <alignment horizontal="center" vertical="center" shrinkToFit="1"/>
    </xf>
    <xf numFmtId="0" fontId="8" fillId="0" borderId="63" xfId="0" applyFont="1" applyBorder="1" applyAlignment="1">
      <alignment horizontal="center" vertical="center" shrinkToFit="1"/>
    </xf>
    <xf numFmtId="0" fontId="8" fillId="0" borderId="64" xfId="0" applyFont="1" applyBorder="1" applyAlignment="1">
      <alignment horizontal="center" vertical="center" shrinkToFit="1"/>
    </xf>
    <xf numFmtId="0" fontId="0" fillId="0" borderId="61" xfId="0" applyBorder="1" applyAlignment="1">
      <alignment horizontal="center" vertical="center" shrinkToFit="1"/>
    </xf>
    <xf numFmtId="0" fontId="0" fillId="0" borderId="46" xfId="0" applyBorder="1" applyAlignment="1">
      <alignment horizontal="center" vertical="center" shrinkToFit="1"/>
    </xf>
    <xf numFmtId="0" fontId="23" fillId="0" borderId="67" xfId="0" applyFont="1" applyBorder="1" applyAlignment="1">
      <alignment horizontal="center" vertical="center"/>
    </xf>
    <xf numFmtId="0" fontId="23" fillId="0" borderId="39" xfId="0" applyFont="1" applyBorder="1" applyAlignment="1">
      <alignment horizontal="center" vertical="center"/>
    </xf>
    <xf numFmtId="0" fontId="23" fillId="0" borderId="66" xfId="0" applyFont="1" applyBorder="1" applyAlignment="1">
      <alignment horizontal="center" vertical="center"/>
    </xf>
    <xf numFmtId="0" fontId="23" fillId="0" borderId="18" xfId="0" applyFont="1" applyBorder="1" applyAlignment="1">
      <alignment horizontal="center" vertical="center"/>
    </xf>
    <xf numFmtId="0" fontId="23" fillId="0" borderId="65" xfId="0" applyFont="1" applyBorder="1" applyAlignment="1">
      <alignment horizontal="center" vertical="center"/>
    </xf>
    <xf numFmtId="0" fontId="23" fillId="0" borderId="21" xfId="0" applyFont="1" applyBorder="1" applyAlignment="1">
      <alignment horizontal="center" vertical="center"/>
    </xf>
    <xf numFmtId="0" fontId="23" fillId="0" borderId="0" xfId="0" applyFont="1" applyAlignment="1">
      <alignment horizontal="center" vertical="center"/>
    </xf>
    <xf numFmtId="0" fontId="22" fillId="0" borderId="0" xfId="0" applyFont="1" applyAlignment="1">
      <alignment horizontal="center" vertical="center" shrinkToFit="1"/>
    </xf>
    <xf numFmtId="0" fontId="23" fillId="0" borderId="70" xfId="0" applyFont="1" applyBorder="1" applyAlignment="1">
      <alignment horizontal="center" vertical="center"/>
    </xf>
    <xf numFmtId="0" fontId="23" fillId="0" borderId="46" xfId="0" applyFont="1" applyBorder="1" applyAlignment="1">
      <alignment horizontal="center" vertical="center"/>
    </xf>
    <xf numFmtId="0" fontId="22" fillId="0" borderId="12" xfId="0" applyFont="1" applyBorder="1" applyAlignment="1">
      <alignment horizontal="center" vertical="center" shrinkToFit="1"/>
    </xf>
    <xf numFmtId="0" fontId="22" fillId="0" borderId="0" xfId="0" applyFont="1" applyAlignment="1">
      <alignment horizontal="center" vertical="center"/>
    </xf>
    <xf numFmtId="0" fontId="22" fillId="0" borderId="12" xfId="0" applyFont="1" applyBorder="1" applyAlignment="1">
      <alignment horizontal="center" vertical="center"/>
    </xf>
    <xf numFmtId="0" fontId="23" fillId="6" borderId="67" xfId="0" applyFont="1" applyFill="1" applyBorder="1" applyAlignment="1">
      <alignment horizontal="center" vertical="center"/>
    </xf>
    <xf numFmtId="0" fontId="23" fillId="6" borderId="39" xfId="0" applyFont="1" applyFill="1" applyBorder="1" applyAlignment="1">
      <alignment horizontal="center" vertical="center"/>
    </xf>
  </cellXfs>
  <cellStyles count="2">
    <cellStyle name="ハイパーリンク" xfId="1" builtinId="8"/>
    <cellStyle name="標準" xfId="0" builtinId="0"/>
  </cellStyles>
  <dxfs count="9">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omaya.kensuke.aa@spec.ed.jp" TargetMode="External"/><Relationship Id="rId1" Type="http://schemas.openxmlformats.org/officeDocument/2006/relationships/hyperlink" Target="mailto:uchida.yuuki.13@spec.ed.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S39"/>
  <sheetViews>
    <sheetView workbookViewId="0">
      <selection activeCell="X25" sqref="X25"/>
    </sheetView>
  </sheetViews>
  <sheetFormatPr defaultRowHeight="13.2" x14ac:dyDescent="0.2"/>
  <cols>
    <col min="1" max="1" width="4.44140625" customWidth="1"/>
    <col min="2" max="3" width="5.109375" customWidth="1"/>
    <col min="4" max="4" width="16.21875" customWidth="1"/>
    <col min="5" max="5" width="3.5546875" customWidth="1"/>
    <col min="6" max="6" width="6.21875" customWidth="1"/>
    <col min="10" max="21" width="1.5546875" customWidth="1"/>
  </cols>
  <sheetData>
    <row r="2" spans="1:19" x14ac:dyDescent="0.2">
      <c r="A2" s="12" t="s">
        <v>35</v>
      </c>
      <c r="B2" t="s">
        <v>27</v>
      </c>
    </row>
    <row r="3" spans="1:19" x14ac:dyDescent="0.2">
      <c r="A3" s="12"/>
      <c r="B3" t="s">
        <v>95</v>
      </c>
    </row>
    <row r="4" spans="1:19" x14ac:dyDescent="0.2">
      <c r="A4" s="12"/>
      <c r="B4" t="s">
        <v>28</v>
      </c>
    </row>
    <row r="5" spans="1:19" x14ac:dyDescent="0.2">
      <c r="A5" s="12"/>
      <c r="B5" t="s">
        <v>14</v>
      </c>
      <c r="C5" s="1"/>
    </row>
    <row r="6" spans="1:19" x14ac:dyDescent="0.2">
      <c r="A6" s="12"/>
      <c r="B6" s="1"/>
      <c r="C6" s="1"/>
      <c r="M6" s="2"/>
      <c r="N6" s="2"/>
      <c r="O6" s="5"/>
      <c r="P6" s="2"/>
      <c r="Q6" s="2"/>
    </row>
    <row r="7" spans="1:19" ht="13.8" thickBot="1" x14ac:dyDescent="0.25">
      <c r="A7" s="12"/>
      <c r="B7" s="1" t="s">
        <v>11</v>
      </c>
      <c r="C7" s="24" t="s">
        <v>36</v>
      </c>
      <c r="D7" s="25" t="s">
        <v>15</v>
      </c>
      <c r="E7" s="25"/>
      <c r="F7" s="25"/>
      <c r="G7" s="25"/>
      <c r="L7" s="4"/>
      <c r="Q7" s="3"/>
    </row>
    <row r="8" spans="1:19" x14ac:dyDescent="0.2">
      <c r="A8" s="12"/>
      <c r="B8" s="15" t="s">
        <v>12</v>
      </c>
      <c r="C8" s="1" t="s">
        <v>36</v>
      </c>
      <c r="D8" t="s">
        <v>16</v>
      </c>
      <c r="H8" s="16"/>
      <c r="K8" s="2"/>
      <c r="L8" s="5"/>
      <c r="M8" s="2"/>
      <c r="Q8" s="5"/>
      <c r="R8" s="2"/>
    </row>
    <row r="9" spans="1:19" x14ac:dyDescent="0.2">
      <c r="A9" s="12"/>
      <c r="B9" s="132"/>
      <c r="C9" s="1"/>
      <c r="D9" s="166" t="s">
        <v>93</v>
      </c>
      <c r="E9" s="166"/>
      <c r="F9" s="166"/>
      <c r="G9" s="166"/>
      <c r="H9" s="167"/>
      <c r="K9" s="8"/>
      <c r="N9" s="133"/>
      <c r="Q9" s="8"/>
      <c r="S9" s="133"/>
    </row>
    <row r="10" spans="1:19" x14ac:dyDescent="0.2">
      <c r="A10" s="12"/>
      <c r="B10" s="17"/>
      <c r="D10" s="12" t="s">
        <v>17</v>
      </c>
      <c r="E10" s="1" t="s">
        <v>36</v>
      </c>
      <c r="F10" s="1">
        <v>1</v>
      </c>
      <c r="G10" t="s">
        <v>12</v>
      </c>
      <c r="H10" s="22"/>
      <c r="J10" s="4"/>
      <c r="M10" s="4"/>
      <c r="P10" s="4"/>
      <c r="Q10" s="133"/>
      <c r="R10" s="4"/>
    </row>
    <row r="11" spans="1:19" x14ac:dyDescent="0.2">
      <c r="A11" s="28"/>
      <c r="D11" s="12" t="s">
        <v>18</v>
      </c>
      <c r="E11" s="1" t="s">
        <v>36</v>
      </c>
      <c r="F11" s="1">
        <v>2</v>
      </c>
      <c r="G11" t="s">
        <v>12</v>
      </c>
      <c r="H11" s="22"/>
      <c r="J11" s="4"/>
      <c r="M11" s="5"/>
      <c r="N11" s="2"/>
      <c r="P11" s="4"/>
      <c r="R11" s="4"/>
    </row>
    <row r="12" spans="1:19" x14ac:dyDescent="0.2">
      <c r="A12" s="28"/>
      <c r="D12" s="18" t="s">
        <v>19</v>
      </c>
      <c r="E12" s="19" t="s">
        <v>36</v>
      </c>
      <c r="F12" s="19">
        <v>4</v>
      </c>
      <c r="G12" s="20" t="s">
        <v>12</v>
      </c>
      <c r="H12" s="21" t="s">
        <v>41</v>
      </c>
      <c r="J12" s="4"/>
      <c r="L12" s="4"/>
      <c r="N12" s="4"/>
      <c r="P12" s="4"/>
      <c r="R12" s="4"/>
    </row>
    <row r="13" spans="1:19" x14ac:dyDescent="0.2">
      <c r="A13" s="12"/>
      <c r="B13" s="17"/>
      <c r="D13" s="12" t="s">
        <v>42</v>
      </c>
      <c r="E13" s="1" t="s">
        <v>36</v>
      </c>
      <c r="F13" s="1">
        <v>8</v>
      </c>
      <c r="G13" t="s">
        <v>12</v>
      </c>
      <c r="H13" s="22"/>
      <c r="J13" s="4"/>
      <c r="L13" s="4"/>
      <c r="N13" s="4"/>
      <c r="P13" s="4"/>
      <c r="R13" s="4"/>
    </row>
    <row r="14" spans="1:19" ht="13.5" customHeight="1" x14ac:dyDescent="0.2">
      <c r="A14" s="12"/>
      <c r="B14" s="17"/>
      <c r="D14" s="12" t="s">
        <v>43</v>
      </c>
      <c r="E14" s="1" t="s">
        <v>36</v>
      </c>
      <c r="F14" s="1">
        <v>16</v>
      </c>
      <c r="G14" t="s">
        <v>12</v>
      </c>
      <c r="H14" s="22"/>
      <c r="J14" s="168" t="s">
        <v>20</v>
      </c>
      <c r="K14" s="168"/>
      <c r="L14" s="168" t="s">
        <v>37</v>
      </c>
      <c r="M14" s="168"/>
      <c r="N14" s="168" t="s">
        <v>37</v>
      </c>
      <c r="O14" s="168"/>
      <c r="P14" s="168" t="s">
        <v>20</v>
      </c>
      <c r="Q14" s="168"/>
      <c r="R14" s="168" t="s">
        <v>20</v>
      </c>
      <c r="S14" s="168"/>
    </row>
    <row r="15" spans="1:19" x14ac:dyDescent="0.2">
      <c r="A15" s="12"/>
      <c r="B15" s="17"/>
      <c r="D15" s="12" t="s">
        <v>44</v>
      </c>
      <c r="E15" s="1" t="s">
        <v>36</v>
      </c>
      <c r="F15" s="1">
        <v>32</v>
      </c>
      <c r="G15" t="s">
        <v>12</v>
      </c>
      <c r="H15" s="22"/>
      <c r="J15" s="168"/>
      <c r="K15" s="168"/>
      <c r="L15" s="168"/>
      <c r="M15" s="168"/>
      <c r="N15" s="168"/>
      <c r="O15" s="168"/>
      <c r="P15" s="168"/>
      <c r="Q15" s="168"/>
      <c r="R15" s="168"/>
      <c r="S15" s="168"/>
    </row>
    <row r="16" spans="1:19" x14ac:dyDescent="0.2">
      <c r="A16" s="12"/>
      <c r="B16" s="17"/>
      <c r="D16" s="12" t="s">
        <v>45</v>
      </c>
      <c r="E16" s="1" t="s">
        <v>36</v>
      </c>
      <c r="F16" s="1">
        <v>64</v>
      </c>
      <c r="G16" t="s">
        <v>12</v>
      </c>
      <c r="H16" s="22"/>
      <c r="J16" s="168"/>
      <c r="K16" s="168"/>
      <c r="L16" s="168"/>
      <c r="M16" s="168"/>
      <c r="N16" s="168"/>
      <c r="O16" s="168"/>
      <c r="P16" s="168"/>
      <c r="Q16" s="168"/>
      <c r="R16" s="168"/>
      <c r="S16" s="168"/>
    </row>
    <row r="17" spans="1:19" x14ac:dyDescent="0.2">
      <c r="A17" s="12"/>
      <c r="B17" s="17"/>
      <c r="D17" s="18" t="s">
        <v>21</v>
      </c>
      <c r="E17" s="19" t="s">
        <v>36</v>
      </c>
      <c r="F17" s="19">
        <v>128</v>
      </c>
      <c r="G17" s="20" t="s">
        <v>12</v>
      </c>
      <c r="H17" s="21" t="s">
        <v>41</v>
      </c>
      <c r="J17" s="168"/>
      <c r="K17" s="168"/>
      <c r="L17" s="168"/>
      <c r="M17" s="168"/>
      <c r="N17" s="168"/>
      <c r="O17" s="168"/>
      <c r="P17" s="168"/>
      <c r="Q17" s="168"/>
      <c r="R17" s="168"/>
      <c r="S17" s="168"/>
    </row>
    <row r="18" spans="1:19" x14ac:dyDescent="0.2">
      <c r="A18" s="12"/>
      <c r="B18" s="17"/>
      <c r="D18" s="18" t="s">
        <v>22</v>
      </c>
      <c r="E18" s="19" t="s">
        <v>36</v>
      </c>
      <c r="F18" s="19">
        <v>256</v>
      </c>
      <c r="G18" s="20" t="s">
        <v>12</v>
      </c>
      <c r="H18" s="21" t="s">
        <v>41</v>
      </c>
    </row>
    <row r="19" spans="1:19" ht="13.8" thickBot="1" x14ac:dyDescent="0.25">
      <c r="A19" s="12"/>
      <c r="B19" s="23"/>
      <c r="C19" s="25"/>
      <c r="D19" s="27" t="s">
        <v>13</v>
      </c>
      <c r="E19" s="24" t="s">
        <v>36</v>
      </c>
      <c r="F19" s="24" t="s">
        <v>13</v>
      </c>
      <c r="G19" s="25" t="s">
        <v>12</v>
      </c>
      <c r="H19" s="26"/>
    </row>
    <row r="20" spans="1:19" ht="29.25" customHeight="1" x14ac:dyDescent="0.2">
      <c r="A20" s="12"/>
      <c r="D20" t="s">
        <v>23</v>
      </c>
    </row>
    <row r="21" spans="1:19" ht="16.2" x14ac:dyDescent="0.2">
      <c r="A21" s="12"/>
      <c r="B21" s="10" t="s">
        <v>24</v>
      </c>
      <c r="C21" s="1" t="s">
        <v>38</v>
      </c>
      <c r="D21" s="11" t="s">
        <v>39</v>
      </c>
      <c r="E21" s="9"/>
      <c r="F21" s="9"/>
      <c r="G21" s="9"/>
      <c r="H21" s="9"/>
      <c r="I21" s="9"/>
    </row>
    <row r="22" spans="1:19" x14ac:dyDescent="0.2">
      <c r="A22" s="12" t="s">
        <v>46</v>
      </c>
      <c r="B22" t="s">
        <v>149</v>
      </c>
    </row>
    <row r="23" spans="1:19" x14ac:dyDescent="0.2">
      <c r="A23" s="12"/>
      <c r="B23" s="36" t="s">
        <v>96</v>
      </c>
    </row>
    <row r="24" spans="1:19" x14ac:dyDescent="0.2">
      <c r="A24" s="12" t="s">
        <v>47</v>
      </c>
      <c r="B24" t="s">
        <v>97</v>
      </c>
    </row>
    <row r="25" spans="1:19" x14ac:dyDescent="0.2">
      <c r="A25" s="12"/>
      <c r="B25" t="s">
        <v>98</v>
      </c>
    </row>
    <row r="26" spans="1:19" x14ac:dyDescent="0.2">
      <c r="A26" s="12"/>
      <c r="B26" s="13" t="s">
        <v>99</v>
      </c>
    </row>
    <row r="27" spans="1:19" x14ac:dyDescent="0.2">
      <c r="A27" s="12"/>
    </row>
    <row r="28" spans="1:19" x14ac:dyDescent="0.2">
      <c r="A28" s="12"/>
      <c r="B28" t="s">
        <v>25</v>
      </c>
    </row>
    <row r="29" spans="1:19" x14ac:dyDescent="0.2">
      <c r="A29" s="12"/>
      <c r="B29" t="s">
        <v>26</v>
      </c>
    </row>
    <row r="30" spans="1:19" x14ac:dyDescent="0.2">
      <c r="A30" s="12"/>
    </row>
    <row r="31" spans="1:19" x14ac:dyDescent="0.2">
      <c r="A31" s="12"/>
      <c r="B31" s="129" t="s">
        <v>139</v>
      </c>
      <c r="H31" s="129" t="s">
        <v>140</v>
      </c>
    </row>
    <row r="32" spans="1:19" x14ac:dyDescent="0.2">
      <c r="A32" s="12"/>
      <c r="B32" t="s">
        <v>100</v>
      </c>
      <c r="H32" t="s">
        <v>94</v>
      </c>
    </row>
    <row r="33" spans="1:16" x14ac:dyDescent="0.2">
      <c r="A33" s="12"/>
      <c r="B33" t="s">
        <v>101</v>
      </c>
      <c r="H33" t="s">
        <v>141</v>
      </c>
    </row>
    <row r="34" spans="1:16" x14ac:dyDescent="0.2">
      <c r="B34" t="s">
        <v>89</v>
      </c>
      <c r="H34" t="s">
        <v>89</v>
      </c>
    </row>
    <row r="35" spans="1:16" x14ac:dyDescent="0.2">
      <c r="B35" t="s">
        <v>102</v>
      </c>
      <c r="H35" t="s">
        <v>150</v>
      </c>
    </row>
    <row r="36" spans="1:16" x14ac:dyDescent="0.2">
      <c r="B36" s="139" t="s">
        <v>103</v>
      </c>
      <c r="H36" s="139" t="s">
        <v>151</v>
      </c>
    </row>
    <row r="38" spans="1:16" x14ac:dyDescent="0.2">
      <c r="H38" s="166"/>
      <c r="I38" s="166"/>
      <c r="J38" s="166"/>
      <c r="K38" s="166"/>
      <c r="L38" s="166"/>
      <c r="M38" s="166"/>
      <c r="N38" s="166"/>
      <c r="O38" s="166"/>
      <c r="P38" s="166"/>
    </row>
    <row r="39" spans="1:16" x14ac:dyDescent="0.2">
      <c r="I39" s="14"/>
    </row>
  </sheetData>
  <mergeCells count="7">
    <mergeCell ref="H38:P38"/>
    <mergeCell ref="D9:H9"/>
    <mergeCell ref="R14:S17"/>
    <mergeCell ref="J14:K17"/>
    <mergeCell ref="L14:M17"/>
    <mergeCell ref="N14:O17"/>
    <mergeCell ref="P14:Q17"/>
  </mergeCells>
  <phoneticPr fontId="1"/>
  <hyperlinks>
    <hyperlink ref="B36" r:id="rId1" xr:uid="{C6BDF816-B753-4FC8-B241-4491DF2DFEB4}"/>
    <hyperlink ref="H36" r:id="rId2" xr:uid="{78078EAE-2C3F-4EF8-9BF3-E54AC26E77DD}"/>
  </hyperlinks>
  <pageMargins left="0.7" right="0.7" top="0.75" bottom="0.75" header="0.3" footer="0.3"/>
  <pageSetup paperSize="9" scale="76"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14"/>
  <sheetViews>
    <sheetView view="pageBreakPreview" zoomScale="90" zoomScaleNormal="100" zoomScaleSheetLayoutView="90" workbookViewId="0">
      <pane xSplit="1" ySplit="8" topLeftCell="B9" activePane="bottomRight" state="frozen"/>
      <selection pane="topRight" activeCell="B1" sqref="B1"/>
      <selection pane="bottomLeft" activeCell="A9" sqref="A9"/>
      <selection pane="bottomRight" activeCell="D15" sqref="D15"/>
    </sheetView>
  </sheetViews>
  <sheetFormatPr defaultRowHeight="13.2" x14ac:dyDescent="0.2"/>
  <cols>
    <col min="1" max="1" width="11.33203125" customWidth="1"/>
    <col min="2" max="2" width="15.5546875" customWidth="1"/>
    <col min="3" max="3" width="15" customWidth="1"/>
    <col min="4" max="4" width="4.21875" customWidth="1"/>
    <col min="5" max="20" width="4.33203125" customWidth="1"/>
    <col min="21" max="21" width="11.21875" customWidth="1"/>
  </cols>
  <sheetData>
    <row r="1" spans="1:21" ht="18.75" customHeight="1" thickBot="1" x14ac:dyDescent="0.25">
      <c r="B1" s="36"/>
      <c r="M1" s="36"/>
      <c r="N1" s="36"/>
      <c r="O1" s="36"/>
      <c r="P1" s="36"/>
      <c r="Q1" s="36"/>
      <c r="R1" s="36"/>
      <c r="S1" s="36"/>
      <c r="T1" s="60" t="s">
        <v>87</v>
      </c>
    </row>
    <row r="2" spans="1:21" ht="18.75" customHeight="1" thickTop="1" thickBot="1" x14ac:dyDescent="0.25">
      <c r="A2" t="s">
        <v>0</v>
      </c>
      <c r="B2" s="33" t="s">
        <v>29</v>
      </c>
      <c r="C2" t="s">
        <v>1</v>
      </c>
      <c r="E2" s="166" t="s">
        <v>90</v>
      </c>
      <c r="F2" s="166"/>
      <c r="G2" s="166"/>
      <c r="H2" s="166"/>
      <c r="I2" s="166"/>
      <c r="J2" s="166"/>
      <c r="K2" s="172"/>
      <c r="L2" s="177" t="s">
        <v>106</v>
      </c>
      <c r="M2" s="178"/>
      <c r="N2" s="179"/>
      <c r="U2" s="36"/>
    </row>
    <row r="3" spans="1:21" ht="18.75" customHeight="1" thickBot="1" x14ac:dyDescent="0.25">
      <c r="A3" t="s">
        <v>2</v>
      </c>
      <c r="B3" s="33" t="s">
        <v>30</v>
      </c>
      <c r="E3" s="166" t="s">
        <v>91</v>
      </c>
      <c r="F3" s="166"/>
      <c r="G3" s="166"/>
      <c r="H3" s="166"/>
      <c r="I3" s="166"/>
      <c r="J3" s="166"/>
      <c r="K3" s="172"/>
      <c r="L3" s="180"/>
      <c r="M3" s="181"/>
      <c r="N3" s="182"/>
      <c r="T3" s="102"/>
      <c r="U3" s="91"/>
    </row>
    <row r="4" spans="1:21" ht="18.75" customHeight="1" thickBot="1" x14ac:dyDescent="0.25">
      <c r="A4" t="s">
        <v>4</v>
      </c>
      <c r="B4" s="33" t="s">
        <v>50</v>
      </c>
      <c r="J4" s="91" t="s">
        <v>104</v>
      </c>
      <c r="T4" s="102"/>
      <c r="U4" s="91"/>
    </row>
    <row r="5" spans="1:21" ht="18.75" customHeight="1" thickBot="1" x14ac:dyDescent="0.25">
      <c r="A5" t="s">
        <v>5</v>
      </c>
      <c r="B5" s="33" t="s">
        <v>81</v>
      </c>
      <c r="C5" s="92" t="s">
        <v>66</v>
      </c>
      <c r="D5" s="93"/>
      <c r="E5" s="93"/>
      <c r="F5" s="93"/>
      <c r="G5" s="93"/>
      <c r="H5" s="93"/>
      <c r="I5" s="93"/>
      <c r="J5" s="93" t="s">
        <v>105</v>
      </c>
      <c r="K5" s="93"/>
      <c r="L5" s="93"/>
      <c r="M5" s="93"/>
      <c r="N5" s="93"/>
      <c r="O5" s="93"/>
      <c r="P5" s="93"/>
      <c r="Q5" s="93"/>
      <c r="R5" s="93"/>
      <c r="S5" s="93"/>
      <c r="T5" s="93"/>
      <c r="U5" s="93"/>
    </row>
    <row r="6" spans="1:21" ht="18.75" customHeight="1" thickBot="1" x14ac:dyDescent="0.25">
      <c r="B6" s="171" t="s">
        <v>92</v>
      </c>
      <c r="C6" s="171"/>
      <c r="D6" s="171"/>
      <c r="E6" s="171"/>
      <c r="F6" s="171"/>
      <c r="G6" s="171"/>
      <c r="H6" s="171"/>
      <c r="I6" s="171"/>
      <c r="J6" s="171"/>
      <c r="K6" s="171"/>
      <c r="L6" s="171"/>
      <c r="M6" s="171"/>
      <c r="N6" s="171"/>
      <c r="O6" s="171"/>
      <c r="P6" s="171"/>
      <c r="Q6" s="171"/>
      <c r="R6" s="171"/>
      <c r="S6" s="171"/>
      <c r="T6" s="171"/>
      <c r="U6" s="93"/>
    </row>
    <row r="7" spans="1:21" ht="15" customHeight="1" x14ac:dyDescent="0.2">
      <c r="A7" s="169" t="s">
        <v>7</v>
      </c>
      <c r="B7" s="7" t="s">
        <v>8</v>
      </c>
      <c r="C7" s="31" t="s">
        <v>51</v>
      </c>
      <c r="D7" s="34" t="s">
        <v>53</v>
      </c>
      <c r="E7" s="173" t="str">
        <f>'入力用（色付きの枠に直接入力）'!E7</f>
        <v>Ｒ7新人大会県</v>
      </c>
      <c r="F7" s="173"/>
      <c r="G7" s="173"/>
      <c r="H7" s="174"/>
      <c r="I7" s="173" t="str">
        <f>'入力用（色付きの枠に直接入力）'!I7</f>
        <v>Ｒ7インターハイ予選</v>
      </c>
      <c r="J7" s="173"/>
      <c r="K7" s="173"/>
      <c r="L7" s="174"/>
      <c r="M7" s="173" t="str">
        <f>'入力用（色付きの枠に直接入力）'!M7</f>
        <v>Ｒ7関東大会県予選</v>
      </c>
      <c r="N7" s="173"/>
      <c r="O7" s="173"/>
      <c r="P7" s="174"/>
      <c r="Q7" s="173" t="str">
        <f>'入力用（色付きの枠に直接入力）'!Q7</f>
        <v>Ｒ7新人大会地区予選</v>
      </c>
      <c r="R7" s="173"/>
      <c r="S7" s="173"/>
      <c r="T7" s="174"/>
    </row>
    <row r="8" spans="1:21" ht="15" customHeight="1" thickBot="1" x14ac:dyDescent="0.25">
      <c r="A8" s="170"/>
      <c r="B8" s="6" t="s">
        <v>9</v>
      </c>
      <c r="C8" s="32" t="s">
        <v>52</v>
      </c>
      <c r="D8" s="35" t="s">
        <v>54</v>
      </c>
      <c r="E8" s="183" t="s">
        <v>49</v>
      </c>
      <c r="F8" s="183"/>
      <c r="G8" s="183"/>
      <c r="H8" s="184"/>
      <c r="I8" s="183" t="s">
        <v>49</v>
      </c>
      <c r="J8" s="183"/>
      <c r="K8" s="183"/>
      <c r="L8" s="184"/>
      <c r="M8" s="183" t="s">
        <v>49</v>
      </c>
      <c r="N8" s="183"/>
      <c r="O8" s="183"/>
      <c r="P8" s="184"/>
      <c r="Q8" s="183" t="s">
        <v>49</v>
      </c>
      <c r="R8" s="183"/>
      <c r="S8" s="183"/>
      <c r="T8" s="184"/>
    </row>
    <row r="9" spans="1:21" ht="18.75" customHeight="1" x14ac:dyDescent="0.2">
      <c r="A9" s="175">
        <v>1</v>
      </c>
      <c r="B9" s="140" t="s">
        <v>69</v>
      </c>
      <c r="C9" s="141" t="s">
        <v>134</v>
      </c>
      <c r="D9" s="142">
        <v>3</v>
      </c>
      <c r="E9" s="143">
        <v>30</v>
      </c>
      <c r="F9" s="135" t="s">
        <v>11</v>
      </c>
      <c r="G9" s="144">
        <v>16</v>
      </c>
      <c r="H9" s="40" t="s">
        <v>12</v>
      </c>
      <c r="I9" s="143">
        <v>120</v>
      </c>
      <c r="J9" s="135" t="s">
        <v>11</v>
      </c>
      <c r="K9" s="144">
        <v>8</v>
      </c>
      <c r="L9" s="40" t="s">
        <v>12</v>
      </c>
      <c r="M9" s="143">
        <v>150</v>
      </c>
      <c r="N9" s="135" t="s">
        <v>11</v>
      </c>
      <c r="O9" s="144">
        <v>16</v>
      </c>
      <c r="P9" s="40" t="s">
        <v>12</v>
      </c>
      <c r="Q9" s="143"/>
      <c r="R9" s="135" t="s">
        <v>11</v>
      </c>
      <c r="S9" s="144" t="s">
        <v>72</v>
      </c>
      <c r="T9" s="40" t="s">
        <v>12</v>
      </c>
    </row>
    <row r="10" spans="1:21" ht="18.75" customHeight="1" thickBot="1" x14ac:dyDescent="0.25">
      <c r="A10" s="176"/>
      <c r="B10" s="145" t="s">
        <v>70</v>
      </c>
      <c r="C10" s="146" t="s">
        <v>135</v>
      </c>
      <c r="D10" s="147">
        <v>2</v>
      </c>
      <c r="E10" s="148">
        <v>30</v>
      </c>
      <c r="F10" s="149" t="s">
        <v>11</v>
      </c>
      <c r="G10" s="150">
        <v>16</v>
      </c>
      <c r="H10" s="151" t="s">
        <v>12</v>
      </c>
      <c r="I10" s="148">
        <v>120</v>
      </c>
      <c r="J10" s="149" t="s">
        <v>11</v>
      </c>
      <c r="K10" s="150">
        <v>8</v>
      </c>
      <c r="L10" s="151" t="s">
        <v>12</v>
      </c>
      <c r="M10" s="148">
        <v>150</v>
      </c>
      <c r="N10" s="149" t="s">
        <v>11</v>
      </c>
      <c r="O10" s="150">
        <v>16</v>
      </c>
      <c r="P10" s="151" t="s">
        <v>12</v>
      </c>
      <c r="Q10" s="148"/>
      <c r="R10" s="149" t="s">
        <v>11</v>
      </c>
      <c r="S10" s="150" t="s">
        <v>71</v>
      </c>
      <c r="T10" s="151" t="s">
        <v>12</v>
      </c>
    </row>
    <row r="11" spans="1:21" ht="18.75" customHeight="1" x14ac:dyDescent="0.2">
      <c r="A11" s="169">
        <v>2</v>
      </c>
      <c r="B11" s="140" t="s">
        <v>84</v>
      </c>
      <c r="C11" s="141" t="s">
        <v>136</v>
      </c>
      <c r="D11" s="142">
        <v>2</v>
      </c>
      <c r="E11" s="143"/>
      <c r="F11" s="135" t="s">
        <v>11</v>
      </c>
      <c r="G11" s="144"/>
      <c r="H11" s="40" t="s">
        <v>12</v>
      </c>
      <c r="I11" s="143">
        <v>80</v>
      </c>
      <c r="J11" s="135" t="s">
        <v>11</v>
      </c>
      <c r="K11" s="144">
        <v>128</v>
      </c>
      <c r="L11" s="40" t="s">
        <v>12</v>
      </c>
      <c r="M11" s="143">
        <v>100</v>
      </c>
      <c r="N11" s="135" t="s">
        <v>11</v>
      </c>
      <c r="O11" s="144">
        <v>64</v>
      </c>
      <c r="P11" s="40" t="s">
        <v>12</v>
      </c>
      <c r="Q11" s="143">
        <v>50</v>
      </c>
      <c r="R11" s="135" t="s">
        <v>11</v>
      </c>
      <c r="S11" s="144">
        <v>32</v>
      </c>
      <c r="T11" s="40" t="s">
        <v>12</v>
      </c>
    </row>
    <row r="12" spans="1:21" ht="18.75" customHeight="1" thickBot="1" x14ac:dyDescent="0.25">
      <c r="A12" s="170"/>
      <c r="B12" s="152" t="s">
        <v>85</v>
      </c>
      <c r="C12" s="153" t="s">
        <v>137</v>
      </c>
      <c r="D12" s="154">
        <v>2</v>
      </c>
      <c r="E12" s="155"/>
      <c r="F12" s="156" t="s">
        <v>11</v>
      </c>
      <c r="G12" s="157"/>
      <c r="H12" s="47" t="s">
        <v>12</v>
      </c>
      <c r="I12" s="155">
        <v>80</v>
      </c>
      <c r="J12" s="156" t="s">
        <v>11</v>
      </c>
      <c r="K12" s="157">
        <v>128</v>
      </c>
      <c r="L12" s="47" t="s">
        <v>12</v>
      </c>
      <c r="M12" s="155">
        <v>100</v>
      </c>
      <c r="N12" s="156" t="s">
        <v>11</v>
      </c>
      <c r="O12" s="157">
        <v>64</v>
      </c>
      <c r="P12" s="47" t="s">
        <v>12</v>
      </c>
      <c r="Q12" s="155">
        <v>50</v>
      </c>
      <c r="R12" s="156" t="s">
        <v>11</v>
      </c>
      <c r="S12" s="157">
        <v>32</v>
      </c>
      <c r="T12" s="47" t="s">
        <v>12</v>
      </c>
    </row>
    <row r="13" spans="1:21" ht="18.75" customHeight="1" x14ac:dyDescent="0.2">
      <c r="A13" s="169">
        <v>3</v>
      </c>
      <c r="B13" s="140" t="s">
        <v>107</v>
      </c>
      <c r="C13" s="141"/>
      <c r="D13" s="142"/>
      <c r="E13" s="143"/>
      <c r="F13" s="135" t="s">
        <v>56</v>
      </c>
      <c r="G13" s="144"/>
      <c r="H13" s="40" t="s">
        <v>57</v>
      </c>
      <c r="I13" s="143"/>
      <c r="J13" s="135" t="s">
        <v>56</v>
      </c>
      <c r="K13" s="144"/>
      <c r="L13" s="40" t="s">
        <v>57</v>
      </c>
      <c r="M13" s="143"/>
      <c r="N13" s="135" t="s">
        <v>56</v>
      </c>
      <c r="O13" s="144"/>
      <c r="P13" s="40" t="s">
        <v>57</v>
      </c>
      <c r="Q13" s="143"/>
      <c r="R13" s="135" t="s">
        <v>56</v>
      </c>
      <c r="S13" s="144"/>
      <c r="T13" s="40" t="s">
        <v>57</v>
      </c>
      <c r="U13" t="s">
        <v>109</v>
      </c>
    </row>
    <row r="14" spans="1:21" ht="18.75" customHeight="1" thickBot="1" x14ac:dyDescent="0.25">
      <c r="A14" s="170"/>
      <c r="B14" s="152" t="s">
        <v>108</v>
      </c>
      <c r="C14" s="153" t="s">
        <v>138</v>
      </c>
      <c r="D14" s="154">
        <v>2</v>
      </c>
      <c r="E14" s="155">
        <v>11</v>
      </c>
      <c r="F14" s="156" t="s">
        <v>56</v>
      </c>
      <c r="G14" s="157">
        <v>128</v>
      </c>
      <c r="H14" s="47" t="s">
        <v>57</v>
      </c>
      <c r="I14" s="155"/>
      <c r="J14" s="156" t="s">
        <v>56</v>
      </c>
      <c r="K14" s="157"/>
      <c r="L14" s="47" t="s">
        <v>57</v>
      </c>
      <c r="M14" s="155"/>
      <c r="N14" s="156" t="s">
        <v>56</v>
      </c>
      <c r="O14" s="157"/>
      <c r="P14" s="47" t="s">
        <v>57</v>
      </c>
      <c r="Q14" s="155">
        <v>14</v>
      </c>
      <c r="R14" s="156" t="s">
        <v>56</v>
      </c>
      <c r="S14" s="157">
        <v>40</v>
      </c>
      <c r="T14" s="47" t="s">
        <v>57</v>
      </c>
      <c r="U14" t="s">
        <v>110</v>
      </c>
    </row>
  </sheetData>
  <mergeCells count="16">
    <mergeCell ref="A11:A12"/>
    <mergeCell ref="B6:T6"/>
    <mergeCell ref="E2:K2"/>
    <mergeCell ref="A13:A14"/>
    <mergeCell ref="A7:A8"/>
    <mergeCell ref="E7:H7"/>
    <mergeCell ref="I7:L7"/>
    <mergeCell ref="M7:P7"/>
    <mergeCell ref="A9:A10"/>
    <mergeCell ref="E3:K3"/>
    <mergeCell ref="L2:N3"/>
    <mergeCell ref="Q7:T7"/>
    <mergeCell ref="E8:H8"/>
    <mergeCell ref="I8:L8"/>
    <mergeCell ref="M8:P8"/>
    <mergeCell ref="Q8:T8"/>
  </mergeCells>
  <phoneticPr fontId="19"/>
  <dataValidations count="1">
    <dataValidation type="list" allowBlank="1" showInputMessage="1" showErrorMessage="1" sqref="L2:N3" xr:uid="{00000000-0002-0000-0100-000000000000}">
      <formula1>"出場する,出場しない"</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V48"/>
  <sheetViews>
    <sheetView tabSelected="1" view="pageBreakPreview" zoomScaleNormal="100" zoomScaleSheetLayoutView="100" workbookViewId="0">
      <pane xSplit="1" ySplit="8" topLeftCell="B15" activePane="bottomRight" state="frozen"/>
      <selection pane="topRight" activeCell="B1" sqref="B1"/>
      <selection pane="bottomLeft" activeCell="A9" sqref="A9"/>
      <selection pane="bottomRight" activeCell="S9" sqref="S9:S29"/>
    </sheetView>
  </sheetViews>
  <sheetFormatPr defaultRowHeight="13.2" x14ac:dyDescent="0.2"/>
  <cols>
    <col min="1" max="1" width="11.33203125" customWidth="1"/>
    <col min="2" max="2" width="15.5546875" customWidth="1"/>
    <col min="3" max="3" width="15" customWidth="1"/>
    <col min="4" max="4" width="4.21875" customWidth="1"/>
    <col min="5" max="20" width="4.33203125" customWidth="1"/>
    <col min="21" max="21" width="11.21875" customWidth="1"/>
  </cols>
  <sheetData>
    <row r="1" spans="1:22" ht="18.75" customHeight="1" thickBot="1" x14ac:dyDescent="0.25">
      <c r="B1" s="36"/>
      <c r="M1" s="36"/>
      <c r="N1" s="36"/>
      <c r="O1" s="36"/>
      <c r="P1" s="36"/>
      <c r="Q1" s="36"/>
      <c r="R1" s="36"/>
      <c r="S1" s="36"/>
      <c r="T1" s="60" t="s">
        <v>87</v>
      </c>
    </row>
    <row r="2" spans="1:22" ht="18.75" customHeight="1" thickTop="1" thickBot="1" x14ac:dyDescent="0.25">
      <c r="A2" t="s">
        <v>0</v>
      </c>
      <c r="B2" s="33"/>
      <c r="C2" t="s">
        <v>1</v>
      </c>
      <c r="E2" s="166" t="s">
        <v>90</v>
      </c>
      <c r="F2" s="166"/>
      <c r="G2" s="166"/>
      <c r="H2" s="166"/>
      <c r="I2" s="166"/>
      <c r="J2" s="166"/>
      <c r="K2" s="172"/>
      <c r="L2" s="177"/>
      <c r="M2" s="178"/>
      <c r="N2" s="179"/>
      <c r="U2" s="36"/>
    </row>
    <row r="3" spans="1:22" ht="18.75" customHeight="1" thickBot="1" x14ac:dyDescent="0.25">
      <c r="A3" t="s">
        <v>2</v>
      </c>
      <c r="B3" s="33"/>
      <c r="E3" s="166" t="s">
        <v>91</v>
      </c>
      <c r="F3" s="166"/>
      <c r="G3" s="166"/>
      <c r="H3" s="166"/>
      <c r="I3" s="166"/>
      <c r="J3" s="166"/>
      <c r="K3" s="172"/>
      <c r="L3" s="180"/>
      <c r="M3" s="181"/>
      <c r="N3" s="182"/>
      <c r="O3" s="91"/>
      <c r="S3" s="91"/>
      <c r="T3" s="102"/>
      <c r="U3" s="91"/>
    </row>
    <row r="4" spans="1:22" ht="18.75" customHeight="1" thickBot="1" x14ac:dyDescent="0.25">
      <c r="A4" t="s">
        <v>4</v>
      </c>
      <c r="B4" s="33"/>
      <c r="J4" s="91" t="s">
        <v>104</v>
      </c>
      <c r="K4" s="91"/>
      <c r="L4" s="91"/>
      <c r="M4" s="91"/>
      <c r="N4" s="91"/>
      <c r="O4" s="91"/>
      <c r="P4" s="91"/>
      <c r="Q4" s="91"/>
      <c r="R4" s="91"/>
      <c r="S4" s="91"/>
      <c r="T4" s="91"/>
      <c r="U4" s="91"/>
      <c r="V4" s="91"/>
    </row>
    <row r="5" spans="1:22" ht="18.75" customHeight="1" thickBot="1" x14ac:dyDescent="0.25">
      <c r="A5" t="s">
        <v>5</v>
      </c>
      <c r="B5" s="128"/>
      <c r="C5" s="92" t="s">
        <v>66</v>
      </c>
      <c r="D5" s="93"/>
      <c r="E5" s="93"/>
      <c r="F5" s="93"/>
      <c r="G5" s="93"/>
      <c r="H5" s="93"/>
      <c r="I5" s="93"/>
      <c r="J5" s="93" t="s">
        <v>105</v>
      </c>
      <c r="K5" s="93"/>
      <c r="L5" s="93"/>
      <c r="M5" s="93"/>
      <c r="N5" s="93"/>
      <c r="O5" s="93"/>
      <c r="P5" s="93"/>
      <c r="Q5" s="93"/>
      <c r="R5" s="93"/>
      <c r="S5" s="93"/>
      <c r="T5" s="93"/>
      <c r="U5" s="93"/>
    </row>
    <row r="6" spans="1:22" ht="18.75" customHeight="1" thickBot="1" x14ac:dyDescent="0.25">
      <c r="B6" s="171" t="s">
        <v>92</v>
      </c>
      <c r="C6" s="171"/>
      <c r="D6" s="171"/>
      <c r="E6" s="171"/>
      <c r="F6" s="171"/>
      <c r="G6" s="171"/>
      <c r="H6" s="171"/>
      <c r="I6" s="171"/>
      <c r="J6" s="171"/>
      <c r="K6" s="171"/>
      <c r="L6" s="171"/>
      <c r="M6" s="171"/>
      <c r="N6" s="171"/>
      <c r="O6" s="171"/>
      <c r="P6" s="171"/>
      <c r="Q6" s="171"/>
      <c r="R6" s="171"/>
      <c r="S6" s="171"/>
      <c r="T6" s="171"/>
      <c r="U6" s="93"/>
    </row>
    <row r="7" spans="1:22" ht="15" customHeight="1" x14ac:dyDescent="0.2">
      <c r="A7" s="169" t="s">
        <v>7</v>
      </c>
      <c r="B7" s="7" t="s">
        <v>8</v>
      </c>
      <c r="C7" s="31" t="s">
        <v>51</v>
      </c>
      <c r="D7" s="34" t="s">
        <v>53</v>
      </c>
      <c r="E7" s="173" t="s">
        <v>144</v>
      </c>
      <c r="F7" s="173"/>
      <c r="G7" s="173"/>
      <c r="H7" s="174"/>
      <c r="I7" s="173" t="s">
        <v>145</v>
      </c>
      <c r="J7" s="173"/>
      <c r="K7" s="173"/>
      <c r="L7" s="174"/>
      <c r="M7" s="173" t="s">
        <v>146</v>
      </c>
      <c r="N7" s="173"/>
      <c r="O7" s="173"/>
      <c r="P7" s="174"/>
      <c r="Q7" s="173" t="s">
        <v>147</v>
      </c>
      <c r="R7" s="173"/>
      <c r="S7" s="173"/>
      <c r="T7" s="174"/>
    </row>
    <row r="8" spans="1:22" ht="15" customHeight="1" thickBot="1" x14ac:dyDescent="0.25">
      <c r="A8" s="170"/>
      <c r="B8" s="6" t="s">
        <v>9</v>
      </c>
      <c r="C8" s="32" t="s">
        <v>52</v>
      </c>
      <c r="D8" s="35" t="s">
        <v>54</v>
      </c>
      <c r="E8" s="183" t="s">
        <v>49</v>
      </c>
      <c r="F8" s="183"/>
      <c r="G8" s="183"/>
      <c r="H8" s="184"/>
      <c r="I8" s="183" t="s">
        <v>49</v>
      </c>
      <c r="J8" s="183"/>
      <c r="K8" s="183"/>
      <c r="L8" s="184"/>
      <c r="M8" s="183" t="s">
        <v>49</v>
      </c>
      <c r="N8" s="183"/>
      <c r="O8" s="183"/>
      <c r="P8" s="184"/>
      <c r="Q8" s="183" t="s">
        <v>49</v>
      </c>
      <c r="R8" s="183"/>
      <c r="S8" s="183"/>
      <c r="T8" s="184"/>
    </row>
    <row r="9" spans="1:22" ht="18.75" customHeight="1" x14ac:dyDescent="0.2">
      <c r="A9" s="175">
        <v>1</v>
      </c>
      <c r="B9" s="140"/>
      <c r="C9" s="141"/>
      <c r="D9" s="142"/>
      <c r="E9" s="143"/>
      <c r="F9" s="135" t="s">
        <v>11</v>
      </c>
      <c r="G9" s="144"/>
      <c r="H9" s="40" t="s">
        <v>12</v>
      </c>
      <c r="I9" s="143"/>
      <c r="J9" s="135" t="s">
        <v>11</v>
      </c>
      <c r="K9" s="144"/>
      <c r="L9" s="40" t="s">
        <v>12</v>
      </c>
      <c r="M9" s="143"/>
      <c r="N9" s="135" t="s">
        <v>56</v>
      </c>
      <c r="O9" s="144"/>
      <c r="P9" s="40" t="s">
        <v>57</v>
      </c>
      <c r="Q9" s="143"/>
      <c r="R9" s="135" t="s">
        <v>11</v>
      </c>
      <c r="S9" s="144"/>
      <c r="T9" s="40" t="s">
        <v>12</v>
      </c>
    </row>
    <row r="10" spans="1:22" ht="18.75" customHeight="1" thickBot="1" x14ac:dyDescent="0.25">
      <c r="A10" s="176"/>
      <c r="B10" s="145"/>
      <c r="C10" s="146"/>
      <c r="D10" s="147"/>
      <c r="E10" s="148"/>
      <c r="F10" s="149" t="s">
        <v>11</v>
      </c>
      <c r="G10" s="150"/>
      <c r="H10" s="151" t="s">
        <v>12</v>
      </c>
      <c r="I10" s="148"/>
      <c r="J10" s="149" t="s">
        <v>56</v>
      </c>
      <c r="K10" s="150"/>
      <c r="L10" s="151" t="s">
        <v>57</v>
      </c>
      <c r="M10" s="148"/>
      <c r="N10" s="149" t="s">
        <v>56</v>
      </c>
      <c r="O10" s="150"/>
      <c r="P10" s="151" t="s">
        <v>57</v>
      </c>
      <c r="Q10" s="148"/>
      <c r="R10" s="149" t="s">
        <v>11</v>
      </c>
      <c r="S10" s="150"/>
      <c r="T10" s="151" t="s">
        <v>12</v>
      </c>
    </row>
    <row r="11" spans="1:22" ht="18.75" customHeight="1" x14ac:dyDescent="0.2">
      <c r="A11" s="169">
        <v>2</v>
      </c>
      <c r="B11" s="140"/>
      <c r="C11" s="141"/>
      <c r="D11" s="142"/>
      <c r="E11" s="143"/>
      <c r="F11" s="135" t="s">
        <v>11</v>
      </c>
      <c r="G11" s="144"/>
      <c r="H11" s="40" t="s">
        <v>12</v>
      </c>
      <c r="I11" s="143"/>
      <c r="J11" s="135" t="s">
        <v>11</v>
      </c>
      <c r="K11" s="144"/>
      <c r="L11" s="40" t="s">
        <v>12</v>
      </c>
      <c r="M11" s="143"/>
      <c r="N11" s="135" t="s">
        <v>11</v>
      </c>
      <c r="O11" s="144"/>
      <c r="P11" s="40" t="s">
        <v>12</v>
      </c>
      <c r="Q11" s="143"/>
      <c r="R11" s="135" t="s">
        <v>11</v>
      </c>
      <c r="S11" s="144"/>
      <c r="T11" s="40" t="s">
        <v>12</v>
      </c>
    </row>
    <row r="12" spans="1:22" ht="18.75" customHeight="1" thickBot="1" x14ac:dyDescent="0.25">
      <c r="A12" s="170"/>
      <c r="B12" s="152"/>
      <c r="C12" s="153"/>
      <c r="D12" s="154"/>
      <c r="E12" s="155"/>
      <c r="F12" s="156" t="s">
        <v>11</v>
      </c>
      <c r="G12" s="157"/>
      <c r="H12" s="47" t="s">
        <v>12</v>
      </c>
      <c r="I12" s="155"/>
      <c r="J12" s="156" t="s">
        <v>11</v>
      </c>
      <c r="K12" s="157"/>
      <c r="L12" s="47" t="s">
        <v>12</v>
      </c>
      <c r="M12" s="155"/>
      <c r="N12" s="156" t="s">
        <v>11</v>
      </c>
      <c r="O12" s="157"/>
      <c r="P12" s="47" t="s">
        <v>12</v>
      </c>
      <c r="Q12" s="155"/>
      <c r="R12" s="156" t="s">
        <v>11</v>
      </c>
      <c r="S12" s="157"/>
      <c r="T12" s="47" t="s">
        <v>12</v>
      </c>
    </row>
    <row r="13" spans="1:22" ht="18.75" customHeight="1" x14ac:dyDescent="0.2">
      <c r="A13" s="169">
        <v>3</v>
      </c>
      <c r="B13" s="158"/>
      <c r="C13" s="159"/>
      <c r="D13" s="160"/>
      <c r="E13" s="161"/>
      <c r="F13" s="136" t="s">
        <v>11</v>
      </c>
      <c r="G13" s="162"/>
      <c r="H13" s="137" t="s">
        <v>12</v>
      </c>
      <c r="I13" s="161"/>
      <c r="J13" s="136" t="s">
        <v>11</v>
      </c>
      <c r="K13" s="162"/>
      <c r="L13" s="137" t="s">
        <v>12</v>
      </c>
      <c r="M13" s="161"/>
      <c r="N13" s="136" t="s">
        <v>11</v>
      </c>
      <c r="O13" s="162"/>
      <c r="P13" s="137" t="s">
        <v>12</v>
      </c>
      <c r="Q13" s="161"/>
      <c r="R13" s="136" t="s">
        <v>11</v>
      </c>
      <c r="S13" s="162"/>
      <c r="T13" s="137" t="s">
        <v>152</v>
      </c>
    </row>
    <row r="14" spans="1:22" ht="18.75" customHeight="1" thickBot="1" x14ac:dyDescent="0.25">
      <c r="A14" s="170"/>
      <c r="B14" s="145"/>
      <c r="C14" s="146"/>
      <c r="D14" s="147"/>
      <c r="E14" s="148"/>
      <c r="F14" s="149" t="s">
        <v>11</v>
      </c>
      <c r="G14" s="150"/>
      <c r="H14" s="151" t="s">
        <v>12</v>
      </c>
      <c r="I14" s="148"/>
      <c r="J14" s="149" t="s">
        <v>11</v>
      </c>
      <c r="K14" s="150"/>
      <c r="L14" s="151" t="s">
        <v>12</v>
      </c>
      <c r="M14" s="148"/>
      <c r="N14" s="149" t="s">
        <v>11</v>
      </c>
      <c r="O14" s="150"/>
      <c r="P14" s="151" t="s">
        <v>12</v>
      </c>
      <c r="Q14" s="148"/>
      <c r="R14" s="149" t="s">
        <v>11</v>
      </c>
      <c r="S14" s="150"/>
      <c r="T14" s="151" t="s">
        <v>152</v>
      </c>
    </row>
    <row r="15" spans="1:22" ht="18.75" customHeight="1" x14ac:dyDescent="0.2">
      <c r="A15" s="169">
        <v>4</v>
      </c>
      <c r="B15" s="140"/>
      <c r="C15" s="141"/>
      <c r="D15" s="142"/>
      <c r="E15" s="143"/>
      <c r="F15" s="135" t="s">
        <v>11</v>
      </c>
      <c r="G15" s="144"/>
      <c r="H15" s="40" t="s">
        <v>12</v>
      </c>
      <c r="I15" s="143"/>
      <c r="J15" s="135" t="s">
        <v>11</v>
      </c>
      <c r="K15" s="144"/>
      <c r="L15" s="40" t="s">
        <v>12</v>
      </c>
      <c r="M15" s="143"/>
      <c r="N15" s="135" t="s">
        <v>11</v>
      </c>
      <c r="O15" s="144"/>
      <c r="P15" s="40" t="s">
        <v>12</v>
      </c>
      <c r="Q15" s="143"/>
      <c r="R15" s="135" t="s">
        <v>11</v>
      </c>
      <c r="S15" s="144"/>
      <c r="T15" s="40" t="s">
        <v>12</v>
      </c>
    </row>
    <row r="16" spans="1:22" ht="18.75" customHeight="1" thickBot="1" x14ac:dyDescent="0.25">
      <c r="A16" s="170"/>
      <c r="B16" s="152"/>
      <c r="C16" s="153"/>
      <c r="D16" s="154"/>
      <c r="E16" s="155"/>
      <c r="F16" s="156" t="s">
        <v>11</v>
      </c>
      <c r="G16" s="157"/>
      <c r="H16" s="47" t="s">
        <v>12</v>
      </c>
      <c r="I16" s="155"/>
      <c r="J16" s="156" t="s">
        <v>11</v>
      </c>
      <c r="K16" s="157"/>
      <c r="L16" s="47" t="s">
        <v>12</v>
      </c>
      <c r="M16" s="155"/>
      <c r="N16" s="156" t="s">
        <v>11</v>
      </c>
      <c r="O16" s="157"/>
      <c r="P16" s="47" t="s">
        <v>12</v>
      </c>
      <c r="Q16" s="155"/>
      <c r="R16" s="156" t="s">
        <v>11</v>
      </c>
      <c r="S16" s="157"/>
      <c r="T16" s="47" t="s">
        <v>12</v>
      </c>
    </row>
    <row r="17" spans="1:20" ht="18.75" customHeight="1" x14ac:dyDescent="0.2">
      <c r="A17" s="169">
        <v>5</v>
      </c>
      <c r="B17" s="158"/>
      <c r="C17" s="159"/>
      <c r="D17" s="160"/>
      <c r="E17" s="161"/>
      <c r="F17" s="136" t="s">
        <v>11</v>
      </c>
      <c r="G17" s="162"/>
      <c r="H17" s="137" t="s">
        <v>12</v>
      </c>
      <c r="I17" s="161"/>
      <c r="J17" s="136" t="s">
        <v>11</v>
      </c>
      <c r="K17" s="162"/>
      <c r="L17" s="137" t="s">
        <v>12</v>
      </c>
      <c r="M17" s="161"/>
      <c r="N17" s="136" t="s">
        <v>11</v>
      </c>
      <c r="O17" s="162"/>
      <c r="P17" s="137" t="s">
        <v>12</v>
      </c>
      <c r="Q17" s="161"/>
      <c r="R17" s="136" t="s">
        <v>11</v>
      </c>
      <c r="S17" s="162"/>
      <c r="T17" s="137" t="s">
        <v>12</v>
      </c>
    </row>
    <row r="18" spans="1:20" ht="18.75" customHeight="1" thickBot="1" x14ac:dyDescent="0.25">
      <c r="A18" s="170"/>
      <c r="B18" s="145"/>
      <c r="C18" s="146"/>
      <c r="D18" s="147"/>
      <c r="E18" s="148"/>
      <c r="F18" s="149" t="s">
        <v>11</v>
      </c>
      <c r="G18" s="150"/>
      <c r="H18" s="151" t="s">
        <v>12</v>
      </c>
      <c r="I18" s="148"/>
      <c r="J18" s="149" t="s">
        <v>11</v>
      </c>
      <c r="K18" s="150"/>
      <c r="L18" s="151" t="s">
        <v>12</v>
      </c>
      <c r="M18" s="148"/>
      <c r="N18" s="149" t="s">
        <v>11</v>
      </c>
      <c r="O18" s="150"/>
      <c r="P18" s="151" t="s">
        <v>12</v>
      </c>
      <c r="Q18" s="148"/>
      <c r="R18" s="149" t="s">
        <v>11</v>
      </c>
      <c r="S18" s="150"/>
      <c r="T18" s="151" t="s">
        <v>12</v>
      </c>
    </row>
    <row r="19" spans="1:20" ht="18.75" customHeight="1" x14ac:dyDescent="0.2">
      <c r="A19" s="169">
        <v>6</v>
      </c>
      <c r="B19" s="140"/>
      <c r="C19" s="141"/>
      <c r="D19" s="142"/>
      <c r="E19" s="143"/>
      <c r="F19" s="135" t="s">
        <v>11</v>
      </c>
      <c r="G19" s="144"/>
      <c r="H19" s="40" t="s">
        <v>12</v>
      </c>
      <c r="I19" s="143"/>
      <c r="J19" s="135" t="s">
        <v>11</v>
      </c>
      <c r="K19" s="144"/>
      <c r="L19" s="40" t="s">
        <v>12</v>
      </c>
      <c r="M19" s="143"/>
      <c r="N19" s="135" t="s">
        <v>11</v>
      </c>
      <c r="O19" s="144"/>
      <c r="P19" s="40" t="s">
        <v>12</v>
      </c>
      <c r="Q19" s="143"/>
      <c r="R19" s="135" t="s">
        <v>11</v>
      </c>
      <c r="S19" s="144"/>
      <c r="T19" s="40" t="s">
        <v>12</v>
      </c>
    </row>
    <row r="20" spans="1:20" ht="18.75" customHeight="1" thickBot="1" x14ac:dyDescent="0.25">
      <c r="A20" s="170"/>
      <c r="B20" s="152"/>
      <c r="C20" s="153"/>
      <c r="D20" s="154"/>
      <c r="E20" s="155"/>
      <c r="F20" s="156" t="s">
        <v>11</v>
      </c>
      <c r="G20" s="157"/>
      <c r="H20" s="47" t="s">
        <v>12</v>
      </c>
      <c r="I20" s="155"/>
      <c r="J20" s="156" t="s">
        <v>11</v>
      </c>
      <c r="K20" s="157"/>
      <c r="L20" s="47" t="s">
        <v>12</v>
      </c>
      <c r="M20" s="155"/>
      <c r="N20" s="156" t="s">
        <v>11</v>
      </c>
      <c r="O20" s="157"/>
      <c r="P20" s="47" t="s">
        <v>12</v>
      </c>
      <c r="Q20" s="155"/>
      <c r="R20" s="156" t="s">
        <v>11</v>
      </c>
      <c r="S20" s="157"/>
      <c r="T20" s="47" t="s">
        <v>12</v>
      </c>
    </row>
    <row r="21" spans="1:20" ht="18.75" customHeight="1" x14ac:dyDescent="0.2">
      <c r="A21" s="169">
        <v>7</v>
      </c>
      <c r="B21" s="158"/>
      <c r="C21" s="159"/>
      <c r="D21" s="160"/>
      <c r="E21" s="161"/>
      <c r="F21" s="136" t="s">
        <v>11</v>
      </c>
      <c r="G21" s="162"/>
      <c r="H21" s="137" t="s">
        <v>12</v>
      </c>
      <c r="I21" s="161"/>
      <c r="J21" s="136" t="s">
        <v>11</v>
      </c>
      <c r="K21" s="162"/>
      <c r="L21" s="137" t="s">
        <v>12</v>
      </c>
      <c r="M21" s="161"/>
      <c r="N21" s="136" t="s">
        <v>11</v>
      </c>
      <c r="O21" s="162"/>
      <c r="P21" s="137" t="s">
        <v>12</v>
      </c>
      <c r="Q21" s="161"/>
      <c r="R21" s="136" t="s">
        <v>11</v>
      </c>
      <c r="S21" s="162"/>
      <c r="T21" s="137" t="s">
        <v>12</v>
      </c>
    </row>
    <row r="22" spans="1:20" ht="18.75" customHeight="1" thickBot="1" x14ac:dyDescent="0.25">
      <c r="A22" s="170"/>
      <c r="B22" s="145"/>
      <c r="C22" s="146"/>
      <c r="D22" s="147"/>
      <c r="E22" s="148"/>
      <c r="F22" s="149" t="s">
        <v>11</v>
      </c>
      <c r="G22" s="150"/>
      <c r="H22" s="151" t="s">
        <v>12</v>
      </c>
      <c r="I22" s="148"/>
      <c r="J22" s="149" t="s">
        <v>11</v>
      </c>
      <c r="K22" s="150"/>
      <c r="L22" s="151" t="s">
        <v>12</v>
      </c>
      <c r="M22" s="148"/>
      <c r="N22" s="149" t="s">
        <v>11</v>
      </c>
      <c r="O22" s="150"/>
      <c r="P22" s="151" t="s">
        <v>12</v>
      </c>
      <c r="Q22" s="148"/>
      <c r="R22" s="149" t="s">
        <v>11</v>
      </c>
      <c r="S22" s="150"/>
      <c r="T22" s="151" t="s">
        <v>12</v>
      </c>
    </row>
    <row r="23" spans="1:20" ht="18.75" customHeight="1" x14ac:dyDescent="0.2">
      <c r="A23" s="169">
        <v>8</v>
      </c>
      <c r="B23" s="140"/>
      <c r="C23" s="141"/>
      <c r="D23" s="142"/>
      <c r="E23" s="143"/>
      <c r="F23" s="135" t="s">
        <v>11</v>
      </c>
      <c r="G23" s="144"/>
      <c r="H23" s="40" t="s">
        <v>12</v>
      </c>
      <c r="I23" s="143"/>
      <c r="J23" s="135" t="s">
        <v>11</v>
      </c>
      <c r="K23" s="144"/>
      <c r="L23" s="40" t="s">
        <v>12</v>
      </c>
      <c r="M23" s="143"/>
      <c r="N23" s="135" t="s">
        <v>11</v>
      </c>
      <c r="O23" s="144"/>
      <c r="P23" s="40" t="s">
        <v>12</v>
      </c>
      <c r="Q23" s="143"/>
      <c r="R23" s="135" t="s">
        <v>11</v>
      </c>
      <c r="S23" s="144"/>
      <c r="T23" s="40" t="s">
        <v>12</v>
      </c>
    </row>
    <row r="24" spans="1:20" ht="18.75" customHeight="1" thickBot="1" x14ac:dyDescent="0.25">
      <c r="A24" s="170"/>
      <c r="B24" s="152"/>
      <c r="C24" s="153"/>
      <c r="D24" s="154"/>
      <c r="E24" s="155"/>
      <c r="F24" s="156" t="s">
        <v>11</v>
      </c>
      <c r="G24" s="157"/>
      <c r="H24" s="47" t="s">
        <v>12</v>
      </c>
      <c r="I24" s="155"/>
      <c r="J24" s="156" t="s">
        <v>11</v>
      </c>
      <c r="K24" s="157"/>
      <c r="L24" s="47" t="s">
        <v>12</v>
      </c>
      <c r="M24" s="155"/>
      <c r="N24" s="156" t="s">
        <v>11</v>
      </c>
      <c r="O24" s="157"/>
      <c r="P24" s="47" t="s">
        <v>12</v>
      </c>
      <c r="Q24" s="155"/>
      <c r="R24" s="156" t="s">
        <v>11</v>
      </c>
      <c r="S24" s="157"/>
      <c r="T24" s="47" t="s">
        <v>12</v>
      </c>
    </row>
    <row r="25" spans="1:20" ht="18.75" customHeight="1" x14ac:dyDescent="0.2">
      <c r="A25" s="169">
        <v>9</v>
      </c>
      <c r="B25" s="158"/>
      <c r="C25" s="159"/>
      <c r="D25" s="160"/>
      <c r="E25" s="161"/>
      <c r="F25" s="136" t="s">
        <v>11</v>
      </c>
      <c r="G25" s="162"/>
      <c r="H25" s="137" t="s">
        <v>12</v>
      </c>
      <c r="I25" s="161"/>
      <c r="J25" s="136" t="s">
        <v>11</v>
      </c>
      <c r="K25" s="162"/>
      <c r="L25" s="137" t="s">
        <v>12</v>
      </c>
      <c r="M25" s="161"/>
      <c r="N25" s="136" t="s">
        <v>11</v>
      </c>
      <c r="O25" s="162"/>
      <c r="P25" s="137" t="s">
        <v>12</v>
      </c>
      <c r="Q25" s="161"/>
      <c r="R25" s="136" t="s">
        <v>11</v>
      </c>
      <c r="S25" s="162"/>
      <c r="T25" s="137" t="s">
        <v>12</v>
      </c>
    </row>
    <row r="26" spans="1:20" ht="18.75" customHeight="1" thickBot="1" x14ac:dyDescent="0.25">
      <c r="A26" s="170"/>
      <c r="B26" s="145"/>
      <c r="C26" s="146"/>
      <c r="D26" s="147"/>
      <c r="E26" s="148"/>
      <c r="F26" s="149" t="s">
        <v>11</v>
      </c>
      <c r="G26" s="150"/>
      <c r="H26" s="151" t="s">
        <v>12</v>
      </c>
      <c r="I26" s="148"/>
      <c r="J26" s="149" t="s">
        <v>11</v>
      </c>
      <c r="K26" s="150"/>
      <c r="L26" s="151" t="s">
        <v>12</v>
      </c>
      <c r="M26" s="148"/>
      <c r="N26" s="149" t="s">
        <v>11</v>
      </c>
      <c r="O26" s="150"/>
      <c r="P26" s="151" t="s">
        <v>12</v>
      </c>
      <c r="Q26" s="148"/>
      <c r="R26" s="149" t="s">
        <v>11</v>
      </c>
      <c r="S26" s="150"/>
      <c r="T26" s="151" t="s">
        <v>12</v>
      </c>
    </row>
    <row r="27" spans="1:20" ht="18.75" customHeight="1" x14ac:dyDescent="0.2">
      <c r="A27" s="169">
        <v>10</v>
      </c>
      <c r="B27" s="140"/>
      <c r="C27" s="141"/>
      <c r="D27" s="142"/>
      <c r="E27" s="143"/>
      <c r="F27" s="135" t="s">
        <v>11</v>
      </c>
      <c r="G27" s="144"/>
      <c r="H27" s="40" t="s">
        <v>12</v>
      </c>
      <c r="I27" s="143"/>
      <c r="J27" s="135" t="s">
        <v>11</v>
      </c>
      <c r="K27" s="144"/>
      <c r="L27" s="40" t="s">
        <v>12</v>
      </c>
      <c r="M27" s="143"/>
      <c r="N27" s="135" t="s">
        <v>11</v>
      </c>
      <c r="O27" s="144"/>
      <c r="P27" s="40" t="s">
        <v>12</v>
      </c>
      <c r="Q27" s="143"/>
      <c r="R27" s="135" t="s">
        <v>11</v>
      </c>
      <c r="S27" s="144"/>
      <c r="T27" s="40" t="s">
        <v>12</v>
      </c>
    </row>
    <row r="28" spans="1:20" ht="18.75" customHeight="1" thickBot="1" x14ac:dyDescent="0.25">
      <c r="A28" s="170"/>
      <c r="B28" s="152"/>
      <c r="C28" s="153"/>
      <c r="D28" s="154"/>
      <c r="E28" s="155"/>
      <c r="F28" s="156" t="s">
        <v>11</v>
      </c>
      <c r="G28" s="150"/>
      <c r="H28" s="47" t="s">
        <v>12</v>
      </c>
      <c r="I28" s="155"/>
      <c r="J28" s="156" t="s">
        <v>11</v>
      </c>
      <c r="K28" s="157"/>
      <c r="L28" s="47" t="s">
        <v>12</v>
      </c>
      <c r="M28" s="155"/>
      <c r="N28" s="156" t="s">
        <v>11</v>
      </c>
      <c r="O28" s="157"/>
      <c r="P28" s="47" t="s">
        <v>12</v>
      </c>
      <c r="Q28" s="155"/>
      <c r="R28" s="156" t="s">
        <v>11</v>
      </c>
      <c r="S28" s="157"/>
      <c r="T28" s="47" t="s">
        <v>12</v>
      </c>
    </row>
    <row r="29" spans="1:20" ht="18.75" customHeight="1" x14ac:dyDescent="0.2">
      <c r="A29" s="169">
        <v>11</v>
      </c>
      <c r="B29" s="158"/>
      <c r="C29" s="159"/>
      <c r="D29" s="160"/>
      <c r="E29" s="161"/>
      <c r="F29" s="136" t="s">
        <v>11</v>
      </c>
      <c r="G29" s="144"/>
      <c r="H29" s="137" t="s">
        <v>12</v>
      </c>
      <c r="I29" s="161"/>
      <c r="J29" s="136" t="s">
        <v>11</v>
      </c>
      <c r="K29" s="162"/>
      <c r="L29" s="137" t="s">
        <v>12</v>
      </c>
      <c r="M29" s="161"/>
      <c r="N29" s="136" t="s">
        <v>11</v>
      </c>
      <c r="O29" s="162"/>
      <c r="P29" s="137" t="s">
        <v>12</v>
      </c>
      <c r="Q29" s="161"/>
      <c r="R29" s="136" t="s">
        <v>11</v>
      </c>
      <c r="S29" s="162"/>
      <c r="T29" s="137" t="s">
        <v>12</v>
      </c>
    </row>
    <row r="30" spans="1:20" ht="18.75" customHeight="1" thickBot="1" x14ac:dyDescent="0.25">
      <c r="A30" s="170"/>
      <c r="B30" s="145"/>
      <c r="C30" s="146"/>
      <c r="D30" s="147"/>
      <c r="E30" s="148"/>
      <c r="F30" s="149" t="s">
        <v>11</v>
      </c>
      <c r="G30" s="157"/>
      <c r="H30" s="151" t="s">
        <v>12</v>
      </c>
      <c r="I30" s="148"/>
      <c r="J30" s="149" t="s">
        <v>11</v>
      </c>
      <c r="K30" s="150"/>
      <c r="L30" s="151" t="s">
        <v>12</v>
      </c>
      <c r="M30" s="148"/>
      <c r="N30" s="149" t="s">
        <v>11</v>
      </c>
      <c r="O30" s="150"/>
      <c r="P30" s="151" t="s">
        <v>12</v>
      </c>
      <c r="Q30" s="148"/>
      <c r="R30" s="149" t="s">
        <v>11</v>
      </c>
      <c r="S30" s="150"/>
      <c r="T30" s="151" t="s">
        <v>12</v>
      </c>
    </row>
    <row r="31" spans="1:20" ht="18.75" customHeight="1" x14ac:dyDescent="0.2">
      <c r="A31" s="169">
        <v>12</v>
      </c>
      <c r="B31" s="140"/>
      <c r="C31" s="141"/>
      <c r="D31" s="142"/>
      <c r="E31" s="143"/>
      <c r="F31" s="135" t="s">
        <v>11</v>
      </c>
      <c r="G31" s="162"/>
      <c r="H31" s="40" t="s">
        <v>12</v>
      </c>
      <c r="I31" s="143"/>
      <c r="J31" s="135" t="s">
        <v>11</v>
      </c>
      <c r="K31" s="144"/>
      <c r="L31" s="40" t="s">
        <v>12</v>
      </c>
      <c r="M31" s="143"/>
      <c r="N31" s="135" t="s">
        <v>11</v>
      </c>
      <c r="O31" s="144"/>
      <c r="P31" s="40" t="s">
        <v>12</v>
      </c>
      <c r="Q31" s="143"/>
      <c r="R31" s="135" t="s">
        <v>11</v>
      </c>
      <c r="S31" s="144"/>
      <c r="T31" s="40" t="s">
        <v>12</v>
      </c>
    </row>
    <row r="32" spans="1:20" ht="18.75" customHeight="1" thickBot="1" x14ac:dyDescent="0.25">
      <c r="A32" s="170"/>
      <c r="B32" s="152"/>
      <c r="C32" s="153"/>
      <c r="D32" s="154"/>
      <c r="E32" s="155"/>
      <c r="F32" s="156" t="s">
        <v>11</v>
      </c>
      <c r="G32" s="150"/>
      <c r="H32" s="47" t="s">
        <v>12</v>
      </c>
      <c r="I32" s="155"/>
      <c r="J32" s="156" t="s">
        <v>11</v>
      </c>
      <c r="K32" s="157"/>
      <c r="L32" s="47" t="s">
        <v>12</v>
      </c>
      <c r="M32" s="155"/>
      <c r="N32" s="156" t="s">
        <v>11</v>
      </c>
      <c r="O32" s="157"/>
      <c r="P32" s="47" t="s">
        <v>12</v>
      </c>
      <c r="Q32" s="155"/>
      <c r="R32" s="156" t="s">
        <v>11</v>
      </c>
      <c r="S32" s="157"/>
      <c r="T32" s="47" t="s">
        <v>12</v>
      </c>
    </row>
    <row r="33" spans="1:20" ht="18.75" customHeight="1" x14ac:dyDescent="0.2">
      <c r="A33" s="169">
        <v>13</v>
      </c>
      <c r="B33" s="158"/>
      <c r="C33" s="159"/>
      <c r="D33" s="160"/>
      <c r="E33" s="161"/>
      <c r="F33" s="136" t="s">
        <v>11</v>
      </c>
      <c r="G33" s="144"/>
      <c r="H33" s="137" t="s">
        <v>12</v>
      </c>
      <c r="I33" s="161"/>
      <c r="J33" s="136" t="s">
        <v>11</v>
      </c>
      <c r="K33" s="162"/>
      <c r="L33" s="137" t="s">
        <v>12</v>
      </c>
      <c r="M33" s="161"/>
      <c r="N33" s="136" t="s">
        <v>11</v>
      </c>
      <c r="O33" s="162"/>
      <c r="P33" s="137" t="s">
        <v>12</v>
      </c>
      <c r="Q33" s="161"/>
      <c r="R33" s="136" t="s">
        <v>11</v>
      </c>
      <c r="S33" s="162"/>
      <c r="T33" s="137" t="s">
        <v>12</v>
      </c>
    </row>
    <row r="34" spans="1:20" ht="18.75" customHeight="1" thickBot="1" x14ac:dyDescent="0.25">
      <c r="A34" s="170"/>
      <c r="B34" s="145"/>
      <c r="C34" s="146"/>
      <c r="D34" s="147"/>
      <c r="E34" s="148"/>
      <c r="F34" s="149" t="s">
        <v>11</v>
      </c>
      <c r="G34" s="157"/>
      <c r="H34" s="151" t="s">
        <v>12</v>
      </c>
      <c r="I34" s="148"/>
      <c r="J34" s="149" t="s">
        <v>11</v>
      </c>
      <c r="K34" s="150"/>
      <c r="L34" s="151" t="s">
        <v>12</v>
      </c>
      <c r="M34" s="148"/>
      <c r="N34" s="149" t="s">
        <v>11</v>
      </c>
      <c r="O34" s="150"/>
      <c r="P34" s="151" t="s">
        <v>12</v>
      </c>
      <c r="Q34" s="148"/>
      <c r="R34" s="149" t="s">
        <v>11</v>
      </c>
      <c r="S34" s="150"/>
      <c r="T34" s="151" t="s">
        <v>12</v>
      </c>
    </row>
    <row r="35" spans="1:20" ht="18.75" customHeight="1" x14ac:dyDescent="0.2">
      <c r="A35" s="169">
        <v>14</v>
      </c>
      <c r="B35" s="140"/>
      <c r="C35" s="141"/>
      <c r="D35" s="142"/>
      <c r="E35" s="143"/>
      <c r="F35" s="135" t="s">
        <v>11</v>
      </c>
      <c r="G35" s="162"/>
      <c r="H35" s="40" t="s">
        <v>12</v>
      </c>
      <c r="I35" s="143"/>
      <c r="J35" s="135" t="s">
        <v>11</v>
      </c>
      <c r="K35" s="144"/>
      <c r="L35" s="40" t="s">
        <v>12</v>
      </c>
      <c r="M35" s="143"/>
      <c r="N35" s="135" t="s">
        <v>11</v>
      </c>
      <c r="O35" s="144"/>
      <c r="P35" s="40" t="s">
        <v>12</v>
      </c>
      <c r="Q35" s="143"/>
      <c r="R35" s="135" t="s">
        <v>11</v>
      </c>
      <c r="S35" s="144"/>
      <c r="T35" s="40" t="s">
        <v>12</v>
      </c>
    </row>
    <row r="36" spans="1:20" ht="18.75" customHeight="1" thickBot="1" x14ac:dyDescent="0.25">
      <c r="A36" s="170"/>
      <c r="B36" s="152"/>
      <c r="C36" s="153"/>
      <c r="D36" s="154"/>
      <c r="E36" s="155"/>
      <c r="F36" s="156" t="s">
        <v>11</v>
      </c>
      <c r="G36" s="157"/>
      <c r="H36" s="47" t="s">
        <v>12</v>
      </c>
      <c r="I36" s="155"/>
      <c r="J36" s="156" t="s">
        <v>11</v>
      </c>
      <c r="K36" s="157"/>
      <c r="L36" s="47" t="s">
        <v>12</v>
      </c>
      <c r="M36" s="155"/>
      <c r="N36" s="156" t="s">
        <v>11</v>
      </c>
      <c r="O36" s="157"/>
      <c r="P36" s="47" t="s">
        <v>12</v>
      </c>
      <c r="Q36" s="155"/>
      <c r="R36" s="156" t="s">
        <v>11</v>
      </c>
      <c r="S36" s="157"/>
      <c r="T36" s="47" t="s">
        <v>12</v>
      </c>
    </row>
    <row r="37" spans="1:20" ht="18.75" customHeight="1" x14ac:dyDescent="0.2">
      <c r="A37" s="169">
        <v>15</v>
      </c>
      <c r="B37" s="158"/>
      <c r="C37" s="159"/>
      <c r="D37" s="160"/>
      <c r="E37" s="161"/>
      <c r="F37" s="136" t="s">
        <v>11</v>
      </c>
      <c r="G37" s="162"/>
      <c r="H37" s="137" t="s">
        <v>12</v>
      </c>
      <c r="I37" s="161"/>
      <c r="J37" s="136" t="s">
        <v>11</v>
      </c>
      <c r="K37" s="162"/>
      <c r="L37" s="137" t="s">
        <v>12</v>
      </c>
      <c r="M37" s="161"/>
      <c r="N37" s="136" t="s">
        <v>11</v>
      </c>
      <c r="O37" s="162"/>
      <c r="P37" s="137" t="s">
        <v>12</v>
      </c>
      <c r="Q37" s="161"/>
      <c r="R37" s="136" t="s">
        <v>11</v>
      </c>
      <c r="S37" s="162"/>
      <c r="T37" s="137" t="s">
        <v>12</v>
      </c>
    </row>
    <row r="38" spans="1:20" ht="18.75" customHeight="1" thickBot="1" x14ac:dyDescent="0.25">
      <c r="A38" s="170"/>
      <c r="B38" s="145"/>
      <c r="C38" s="146"/>
      <c r="D38" s="147"/>
      <c r="E38" s="148"/>
      <c r="F38" s="149" t="s">
        <v>11</v>
      </c>
      <c r="G38" s="150"/>
      <c r="H38" s="151" t="s">
        <v>12</v>
      </c>
      <c r="I38" s="148"/>
      <c r="J38" s="149" t="s">
        <v>11</v>
      </c>
      <c r="K38" s="150"/>
      <c r="L38" s="151" t="s">
        <v>12</v>
      </c>
      <c r="M38" s="148"/>
      <c r="N38" s="149" t="s">
        <v>11</v>
      </c>
      <c r="O38" s="150"/>
      <c r="P38" s="151" t="s">
        <v>12</v>
      </c>
      <c r="Q38" s="148"/>
      <c r="R38" s="149" t="s">
        <v>11</v>
      </c>
      <c r="S38" s="150"/>
      <c r="T38" s="151" t="s">
        <v>12</v>
      </c>
    </row>
    <row r="39" spans="1:20" ht="18.75" customHeight="1" x14ac:dyDescent="0.2">
      <c r="A39" s="169">
        <v>16</v>
      </c>
      <c r="B39" s="140"/>
      <c r="C39" s="141"/>
      <c r="D39" s="142"/>
      <c r="E39" s="143"/>
      <c r="F39" s="135" t="s">
        <v>11</v>
      </c>
      <c r="G39" s="144"/>
      <c r="H39" s="40" t="s">
        <v>12</v>
      </c>
      <c r="I39" s="143"/>
      <c r="J39" s="135" t="s">
        <v>11</v>
      </c>
      <c r="K39" s="144"/>
      <c r="L39" s="40" t="s">
        <v>12</v>
      </c>
      <c r="M39" s="143"/>
      <c r="N39" s="135" t="s">
        <v>11</v>
      </c>
      <c r="O39" s="144"/>
      <c r="P39" s="40" t="s">
        <v>12</v>
      </c>
      <c r="Q39" s="143"/>
      <c r="R39" s="135" t="s">
        <v>11</v>
      </c>
      <c r="S39" s="144"/>
      <c r="T39" s="40" t="s">
        <v>12</v>
      </c>
    </row>
    <row r="40" spans="1:20" ht="18.75" customHeight="1" thickBot="1" x14ac:dyDescent="0.25">
      <c r="A40" s="170"/>
      <c r="B40" s="152"/>
      <c r="C40" s="153"/>
      <c r="D40" s="154"/>
      <c r="E40" s="155"/>
      <c r="F40" s="156" t="s">
        <v>11</v>
      </c>
      <c r="G40" s="157"/>
      <c r="H40" s="47" t="s">
        <v>12</v>
      </c>
      <c r="I40" s="155"/>
      <c r="J40" s="156" t="s">
        <v>11</v>
      </c>
      <c r="K40" s="157"/>
      <c r="L40" s="47" t="s">
        <v>12</v>
      </c>
      <c r="M40" s="155"/>
      <c r="N40" s="156" t="s">
        <v>11</v>
      </c>
      <c r="O40" s="157"/>
      <c r="P40" s="47" t="s">
        <v>12</v>
      </c>
      <c r="Q40" s="155"/>
      <c r="R40" s="156" t="s">
        <v>11</v>
      </c>
      <c r="S40" s="157"/>
      <c r="T40" s="47" t="s">
        <v>12</v>
      </c>
    </row>
    <row r="41" spans="1:20" ht="18.75" customHeight="1" x14ac:dyDescent="0.2">
      <c r="A41" s="169">
        <v>17</v>
      </c>
      <c r="B41" s="158"/>
      <c r="C41" s="159"/>
      <c r="D41" s="160"/>
      <c r="E41" s="161"/>
      <c r="F41" s="136" t="s">
        <v>11</v>
      </c>
      <c r="G41" s="162"/>
      <c r="H41" s="137" t="s">
        <v>12</v>
      </c>
      <c r="I41" s="161"/>
      <c r="J41" s="136" t="s">
        <v>11</v>
      </c>
      <c r="K41" s="162"/>
      <c r="L41" s="137" t="s">
        <v>12</v>
      </c>
      <c r="M41" s="161"/>
      <c r="N41" s="136" t="s">
        <v>11</v>
      </c>
      <c r="O41" s="162"/>
      <c r="P41" s="137" t="s">
        <v>12</v>
      </c>
      <c r="Q41" s="161"/>
      <c r="R41" s="136" t="s">
        <v>11</v>
      </c>
      <c r="S41" s="162"/>
      <c r="T41" s="137" t="s">
        <v>12</v>
      </c>
    </row>
    <row r="42" spans="1:20" ht="18.75" customHeight="1" thickBot="1" x14ac:dyDescent="0.25">
      <c r="A42" s="170"/>
      <c r="B42" s="145"/>
      <c r="C42" s="146"/>
      <c r="D42" s="147"/>
      <c r="E42" s="148"/>
      <c r="F42" s="149" t="s">
        <v>11</v>
      </c>
      <c r="G42" s="150"/>
      <c r="H42" s="151" t="s">
        <v>12</v>
      </c>
      <c r="I42" s="148"/>
      <c r="J42" s="149" t="s">
        <v>11</v>
      </c>
      <c r="K42" s="150"/>
      <c r="L42" s="151" t="s">
        <v>12</v>
      </c>
      <c r="M42" s="148"/>
      <c r="N42" s="149" t="s">
        <v>11</v>
      </c>
      <c r="O42" s="150"/>
      <c r="P42" s="151" t="s">
        <v>12</v>
      </c>
      <c r="Q42" s="148"/>
      <c r="R42" s="149" t="s">
        <v>11</v>
      </c>
      <c r="S42" s="150"/>
      <c r="T42" s="151" t="s">
        <v>12</v>
      </c>
    </row>
    <row r="43" spans="1:20" ht="18.75" customHeight="1" x14ac:dyDescent="0.2">
      <c r="A43" s="169">
        <v>18</v>
      </c>
      <c r="B43" s="140"/>
      <c r="C43" s="141"/>
      <c r="D43" s="142"/>
      <c r="E43" s="143"/>
      <c r="F43" s="135" t="s">
        <v>11</v>
      </c>
      <c r="G43" s="144"/>
      <c r="H43" s="40" t="s">
        <v>12</v>
      </c>
      <c r="I43" s="143"/>
      <c r="J43" s="135" t="s">
        <v>11</v>
      </c>
      <c r="K43" s="144"/>
      <c r="L43" s="40" t="s">
        <v>12</v>
      </c>
      <c r="M43" s="143"/>
      <c r="N43" s="135" t="s">
        <v>11</v>
      </c>
      <c r="O43" s="144"/>
      <c r="P43" s="40" t="s">
        <v>12</v>
      </c>
      <c r="Q43" s="143"/>
      <c r="R43" s="135" t="s">
        <v>11</v>
      </c>
      <c r="S43" s="144"/>
      <c r="T43" s="40" t="s">
        <v>12</v>
      </c>
    </row>
    <row r="44" spans="1:20" ht="18.75" customHeight="1" thickBot="1" x14ac:dyDescent="0.25">
      <c r="A44" s="170"/>
      <c r="B44" s="152"/>
      <c r="C44" s="153"/>
      <c r="D44" s="154"/>
      <c r="E44" s="155"/>
      <c r="F44" s="156" t="s">
        <v>11</v>
      </c>
      <c r="G44" s="157"/>
      <c r="H44" s="47" t="s">
        <v>12</v>
      </c>
      <c r="I44" s="163"/>
      <c r="J44" s="138" t="s">
        <v>11</v>
      </c>
      <c r="K44" s="164"/>
      <c r="L44" s="47" t="s">
        <v>12</v>
      </c>
      <c r="M44" s="155"/>
      <c r="N44" s="156" t="s">
        <v>11</v>
      </c>
      <c r="O44" s="157"/>
      <c r="P44" s="47" t="s">
        <v>12</v>
      </c>
      <c r="Q44" s="155"/>
      <c r="R44" s="156" t="s">
        <v>11</v>
      </c>
      <c r="S44" s="157"/>
      <c r="T44" s="47" t="s">
        <v>12</v>
      </c>
    </row>
    <row r="45" spans="1:20" ht="18.75" customHeight="1" x14ac:dyDescent="0.2">
      <c r="A45" s="169">
        <v>19</v>
      </c>
      <c r="B45" s="158"/>
      <c r="C45" s="159"/>
      <c r="D45" s="160"/>
      <c r="E45" s="161"/>
      <c r="F45" s="136" t="s">
        <v>11</v>
      </c>
      <c r="G45" s="162"/>
      <c r="H45" s="137" t="s">
        <v>12</v>
      </c>
      <c r="I45" s="161"/>
      <c r="J45" s="136" t="s">
        <v>11</v>
      </c>
      <c r="K45" s="162"/>
      <c r="L45" s="137" t="s">
        <v>12</v>
      </c>
      <c r="M45" s="161"/>
      <c r="N45" s="136" t="s">
        <v>11</v>
      </c>
      <c r="O45" s="162"/>
      <c r="P45" s="137" t="s">
        <v>12</v>
      </c>
      <c r="Q45" s="161"/>
      <c r="R45" s="136" t="s">
        <v>11</v>
      </c>
      <c r="S45" s="162"/>
      <c r="T45" s="137" t="s">
        <v>12</v>
      </c>
    </row>
    <row r="46" spans="1:20" ht="18.75" customHeight="1" thickBot="1" x14ac:dyDescent="0.25">
      <c r="A46" s="170"/>
      <c r="B46" s="152"/>
      <c r="C46" s="153"/>
      <c r="D46" s="154"/>
      <c r="E46" s="155"/>
      <c r="F46" s="156" t="s">
        <v>11</v>
      </c>
      <c r="G46" s="157"/>
      <c r="H46" s="47" t="s">
        <v>12</v>
      </c>
      <c r="I46" s="155"/>
      <c r="J46" s="156" t="s">
        <v>11</v>
      </c>
      <c r="K46" s="157"/>
      <c r="L46" s="47" t="s">
        <v>12</v>
      </c>
      <c r="M46" s="155"/>
      <c r="N46" s="156" t="s">
        <v>11</v>
      </c>
      <c r="O46" s="157"/>
      <c r="P46" s="47" t="s">
        <v>12</v>
      </c>
      <c r="Q46" s="155"/>
      <c r="R46" s="156" t="s">
        <v>11</v>
      </c>
      <c r="S46" s="157"/>
      <c r="T46" s="47" t="s">
        <v>12</v>
      </c>
    </row>
    <row r="47" spans="1:20" ht="18.75" customHeight="1" x14ac:dyDescent="0.2">
      <c r="A47" s="169">
        <v>20</v>
      </c>
      <c r="B47" s="140"/>
      <c r="C47" s="141"/>
      <c r="D47" s="142"/>
      <c r="E47" s="143"/>
      <c r="F47" s="135" t="s">
        <v>11</v>
      </c>
      <c r="G47" s="144"/>
      <c r="H47" s="40" t="s">
        <v>12</v>
      </c>
      <c r="I47" s="143"/>
      <c r="J47" s="135" t="s">
        <v>11</v>
      </c>
      <c r="K47" s="144"/>
      <c r="L47" s="40" t="s">
        <v>12</v>
      </c>
      <c r="M47" s="143"/>
      <c r="N47" s="135" t="s">
        <v>11</v>
      </c>
      <c r="O47" s="144"/>
      <c r="P47" s="40" t="s">
        <v>12</v>
      </c>
      <c r="Q47" s="143"/>
      <c r="R47" s="135" t="s">
        <v>11</v>
      </c>
      <c r="S47" s="144"/>
      <c r="T47" s="40" t="s">
        <v>12</v>
      </c>
    </row>
    <row r="48" spans="1:20" ht="18.75" customHeight="1" thickBot="1" x14ac:dyDescent="0.25">
      <c r="A48" s="170"/>
      <c r="B48" s="152"/>
      <c r="C48" s="153"/>
      <c r="D48" s="154"/>
      <c r="E48" s="155"/>
      <c r="F48" s="156" t="s">
        <v>11</v>
      </c>
      <c r="G48" s="157"/>
      <c r="H48" s="47" t="s">
        <v>12</v>
      </c>
      <c r="I48" s="155"/>
      <c r="J48" s="156" t="s">
        <v>11</v>
      </c>
      <c r="K48" s="157"/>
      <c r="L48" s="47" t="s">
        <v>12</v>
      </c>
      <c r="M48" s="155"/>
      <c r="N48" s="156" t="s">
        <v>11</v>
      </c>
      <c r="O48" s="157"/>
      <c r="P48" s="47" t="s">
        <v>12</v>
      </c>
      <c r="Q48" s="155"/>
      <c r="R48" s="156" t="s">
        <v>11</v>
      </c>
      <c r="S48" s="157"/>
      <c r="T48" s="47" t="s">
        <v>12</v>
      </c>
    </row>
  </sheetData>
  <mergeCells count="33">
    <mergeCell ref="A35:A36"/>
    <mergeCell ref="A21:A22"/>
    <mergeCell ref="A23:A24"/>
    <mergeCell ref="A25:A26"/>
    <mergeCell ref="A27:A28"/>
    <mergeCell ref="A29:A30"/>
    <mergeCell ref="A33:A34"/>
    <mergeCell ref="A31:A32"/>
    <mergeCell ref="A47:A48"/>
    <mergeCell ref="A37:A38"/>
    <mergeCell ref="A39:A40"/>
    <mergeCell ref="A41:A42"/>
    <mergeCell ref="A43:A44"/>
    <mergeCell ref="A45:A46"/>
    <mergeCell ref="Q8:T8"/>
    <mergeCell ref="A19:A20"/>
    <mergeCell ref="M7:P7"/>
    <mergeCell ref="M8:P8"/>
    <mergeCell ref="A7:A8"/>
    <mergeCell ref="A17:A18"/>
    <mergeCell ref="A9:A10"/>
    <mergeCell ref="A11:A12"/>
    <mergeCell ref="A13:A14"/>
    <mergeCell ref="A15:A16"/>
    <mergeCell ref="E7:H7"/>
    <mergeCell ref="E8:H8"/>
    <mergeCell ref="I8:L8"/>
    <mergeCell ref="E2:K2"/>
    <mergeCell ref="E3:K3"/>
    <mergeCell ref="I7:L7"/>
    <mergeCell ref="B6:T6"/>
    <mergeCell ref="L2:N3"/>
    <mergeCell ref="Q7:T7"/>
  </mergeCells>
  <phoneticPr fontId="1"/>
  <dataValidations count="1">
    <dataValidation type="list" allowBlank="1" showInputMessage="1" showErrorMessage="1" sqref="L2:N3" xr:uid="{00000000-0002-0000-0200-000000000000}">
      <formula1>"出場する,出場しない"</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G57"/>
  <sheetViews>
    <sheetView view="pageBreakPreview" zoomScale="85" zoomScaleNormal="100" zoomScaleSheetLayoutView="85" workbookViewId="0">
      <selection activeCell="AD8" sqref="AD8"/>
    </sheetView>
  </sheetViews>
  <sheetFormatPr defaultRowHeight="13.2" x14ac:dyDescent="0.2"/>
  <cols>
    <col min="1" max="1" width="5.109375" customWidth="1"/>
    <col min="2" max="8" width="4.33203125" customWidth="1"/>
    <col min="9" max="29" width="3.77734375" customWidth="1"/>
    <col min="30" max="33" width="9.44140625" customWidth="1"/>
  </cols>
  <sheetData>
    <row r="1" spans="1:33" ht="33.75" customHeight="1" x14ac:dyDescent="0.2">
      <c r="A1" s="238" t="s">
        <v>148</v>
      </c>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row>
    <row r="2" spans="1:33" ht="26.25" customHeight="1" x14ac:dyDescent="0.2">
      <c r="A2" s="239" t="s">
        <v>0</v>
      </c>
      <c r="B2" s="239"/>
      <c r="C2" s="242" t="str">
        <f>IF('入力用（色付きの枠に直接入力）'!B2="","",'入力用（色付きの枠に直接入力）'!B2)</f>
        <v/>
      </c>
      <c r="D2" s="242"/>
      <c r="E2" s="242"/>
      <c r="F2" s="242"/>
      <c r="G2" s="242"/>
      <c r="H2" s="241" t="s">
        <v>1</v>
      </c>
      <c r="I2" s="241"/>
      <c r="J2" s="241"/>
      <c r="T2" s="240" t="s">
        <v>62</v>
      </c>
      <c r="U2" s="240"/>
      <c r="V2" s="240"/>
      <c r="W2" s="240"/>
      <c r="X2" s="73" t="s">
        <v>63</v>
      </c>
      <c r="Y2" s="214" t="s">
        <v>153</v>
      </c>
      <c r="Z2" s="214"/>
      <c r="AA2" s="214"/>
      <c r="AB2" s="214"/>
      <c r="AC2" s="214"/>
      <c r="AD2" s="237" t="s">
        <v>64</v>
      </c>
      <c r="AE2" s="237"/>
      <c r="AF2" s="237"/>
      <c r="AG2" s="237"/>
    </row>
    <row r="3" spans="1:33" ht="26.25" customHeight="1" x14ac:dyDescent="0.2">
      <c r="A3" s="211" t="s">
        <v>2</v>
      </c>
      <c r="B3" s="211"/>
      <c r="C3" s="212" t="str">
        <f>IF('入力用（色付きの枠に直接入力）'!B3="","",'入力用（色付きの枠に直接入力）'!B3)</f>
        <v/>
      </c>
      <c r="D3" s="212"/>
      <c r="E3" s="212"/>
      <c r="F3" s="212"/>
      <c r="G3" s="212"/>
      <c r="H3" s="212"/>
      <c r="I3" s="212"/>
      <c r="J3" s="29" t="s">
        <v>40</v>
      </c>
      <c r="T3" s="213" t="s">
        <v>88</v>
      </c>
      <c r="U3" s="213"/>
      <c r="V3" s="213"/>
      <c r="W3" s="213"/>
      <c r="X3" s="73" t="s">
        <v>38</v>
      </c>
      <c r="Y3" s="214" t="str">
        <f>IF('入力用（色付きの枠に直接入力）'!L2="","",'入力用（色付きの枠に直接入力）'!L2)</f>
        <v/>
      </c>
      <c r="Z3" s="214"/>
      <c r="AA3" s="214"/>
      <c r="AB3" s="214"/>
      <c r="AC3" s="214"/>
      <c r="AD3" s="237"/>
      <c r="AE3" s="237"/>
      <c r="AF3" s="237"/>
      <c r="AG3" s="237"/>
    </row>
    <row r="4" spans="1:33" ht="26.25" customHeight="1" x14ac:dyDescent="0.2">
      <c r="A4" s="243"/>
      <c r="B4" s="243"/>
      <c r="C4" s="243"/>
      <c r="D4" s="243"/>
      <c r="E4" s="243"/>
      <c r="F4" s="1"/>
      <c r="G4" s="1"/>
      <c r="H4" s="243"/>
      <c r="I4" s="243"/>
      <c r="J4" s="243"/>
      <c r="Q4" s="239" t="s">
        <v>82</v>
      </c>
      <c r="R4" s="239"/>
      <c r="S4" s="239"/>
      <c r="T4" s="239"/>
      <c r="U4" s="242" t="str">
        <f>IF('入力用（色付きの枠に直接入力）'!B4="","",'入力用（色付きの枠に直接入力）'!B4)</f>
        <v/>
      </c>
      <c r="V4" s="242"/>
      <c r="W4" s="242"/>
      <c r="X4" s="242"/>
      <c r="Y4" s="242"/>
      <c r="Z4" s="242"/>
      <c r="AA4" s="242"/>
      <c r="AB4" s="242"/>
      <c r="AC4" s="110" t="s">
        <v>3</v>
      </c>
      <c r="AD4" s="237"/>
      <c r="AE4" s="237"/>
      <c r="AF4" s="237"/>
      <c r="AG4" s="237"/>
    </row>
    <row r="5" spans="1:33" ht="26.25" customHeight="1" x14ac:dyDescent="0.2">
      <c r="A5" s="30" t="s">
        <v>86</v>
      </c>
      <c r="Q5" s="211" t="s">
        <v>6</v>
      </c>
      <c r="R5" s="211"/>
      <c r="S5" s="211"/>
      <c r="T5" s="211"/>
      <c r="U5" s="212" t="str">
        <f>IF('入力用（色付きの枠に直接入力）'!B5="","",'入力用（色付きの枠に直接入力）'!B5)</f>
        <v/>
      </c>
      <c r="V5" s="212"/>
      <c r="W5" s="212"/>
      <c r="X5" s="212"/>
      <c r="Y5" s="212"/>
      <c r="Z5" s="212"/>
      <c r="AA5" s="212"/>
      <c r="AB5" s="212"/>
      <c r="AC5" s="212"/>
    </row>
    <row r="6" spans="1:33" ht="26.25" customHeight="1" thickBot="1" x14ac:dyDescent="0.25">
      <c r="A6" s="30" t="s">
        <v>55</v>
      </c>
      <c r="AC6" s="37"/>
    </row>
    <row r="7" spans="1:33" ht="13.5" customHeight="1" x14ac:dyDescent="0.2">
      <c r="A7" s="235" t="s">
        <v>7</v>
      </c>
      <c r="B7" s="223" t="s">
        <v>8</v>
      </c>
      <c r="C7" s="224"/>
      <c r="D7" s="224"/>
      <c r="E7" s="225"/>
      <c r="F7" s="229" t="s">
        <v>51</v>
      </c>
      <c r="G7" s="230"/>
      <c r="H7" s="231"/>
      <c r="I7" s="221" t="s">
        <v>10</v>
      </c>
      <c r="J7" s="215" t="str">
        <f>'入力用（色付きの枠に直接入力）'!E7</f>
        <v>Ｒ7新人大会県</v>
      </c>
      <c r="K7" s="216"/>
      <c r="L7" s="216"/>
      <c r="M7" s="216"/>
      <c r="N7" s="217"/>
      <c r="O7" s="215" t="str">
        <f>'入力用（色付きの枠に直接入力）'!I7</f>
        <v>Ｒ7インターハイ予選</v>
      </c>
      <c r="P7" s="216"/>
      <c r="Q7" s="216"/>
      <c r="R7" s="216"/>
      <c r="S7" s="217"/>
      <c r="T7" s="215" t="str">
        <f>'入力用（色付きの枠に直接入力）'!M7</f>
        <v>Ｒ7関東大会県予選</v>
      </c>
      <c r="U7" s="216"/>
      <c r="V7" s="216"/>
      <c r="W7" s="216"/>
      <c r="X7" s="217"/>
      <c r="Y7" s="215" t="str">
        <f>'入力用（色付きの枠に直接入力）'!Q7</f>
        <v>Ｒ7新人大会地区予選</v>
      </c>
      <c r="Z7" s="216"/>
      <c r="AA7" s="216"/>
      <c r="AB7" s="216"/>
      <c r="AC7" s="217"/>
    </row>
    <row r="8" spans="1:33" ht="13.5" customHeight="1" thickBot="1" x14ac:dyDescent="0.25">
      <c r="A8" s="236"/>
      <c r="B8" s="226" t="s">
        <v>9</v>
      </c>
      <c r="C8" s="227"/>
      <c r="D8" s="227"/>
      <c r="E8" s="228"/>
      <c r="F8" s="232" t="s">
        <v>52</v>
      </c>
      <c r="G8" s="233"/>
      <c r="H8" s="234"/>
      <c r="I8" s="222"/>
      <c r="J8" s="218" t="s">
        <v>48</v>
      </c>
      <c r="K8" s="219"/>
      <c r="L8" s="219"/>
      <c r="M8" s="219"/>
      <c r="N8" s="220"/>
      <c r="O8" s="218" t="s">
        <v>48</v>
      </c>
      <c r="P8" s="219"/>
      <c r="Q8" s="219"/>
      <c r="R8" s="219"/>
      <c r="S8" s="220"/>
      <c r="T8" s="218" t="s">
        <v>48</v>
      </c>
      <c r="U8" s="219"/>
      <c r="V8" s="219"/>
      <c r="W8" s="219"/>
      <c r="X8" s="220"/>
      <c r="Y8" s="218" t="s">
        <v>73</v>
      </c>
      <c r="Z8" s="219"/>
      <c r="AA8" s="219"/>
      <c r="AB8" s="219"/>
      <c r="AC8" s="220"/>
    </row>
    <row r="9" spans="1:33" ht="18" customHeight="1" x14ac:dyDescent="0.2">
      <c r="A9" s="197">
        <v>1</v>
      </c>
      <c r="B9" s="199" t="str">
        <f>IF('入力用（色付きの枠に直接入力）'!B9="","",'入力用（色付きの枠に直接入力）'!B9)</f>
        <v/>
      </c>
      <c r="C9" s="200"/>
      <c r="D9" s="200"/>
      <c r="E9" s="201"/>
      <c r="F9" s="185" t="str">
        <f>IF('入力用（色付きの枠に直接入力）'!C9="","",'入力用（色付きの枠に直接入力）'!C9)</f>
        <v/>
      </c>
      <c r="G9" s="186"/>
      <c r="H9" s="187"/>
      <c r="I9" s="94" t="str">
        <f>IF('入力用（色付きの枠に直接入力）'!D9="","",'入力用（色付きの枠に直接入力）'!D9)</f>
        <v/>
      </c>
      <c r="J9" s="95" t="str">
        <f>IF('入力用（色付きの枠に直接入力）'!E9="","",'入力用（色付きの枠に直接入力）'!E9)</f>
        <v/>
      </c>
      <c r="K9" s="96" t="s">
        <v>56</v>
      </c>
      <c r="L9" s="96" t="str">
        <f>IF('入力用（色付きの枠に直接入力）'!G9="","",'入力用（色付きの枠に直接入力）'!G9)</f>
        <v/>
      </c>
      <c r="M9" s="97" t="s">
        <v>57</v>
      </c>
      <c r="N9" s="53"/>
      <c r="O9" s="95" t="str">
        <f>IF('入力用（色付きの枠に直接入力）'!I9="","",'入力用（色付きの枠に直接入力）'!I9)</f>
        <v/>
      </c>
      <c r="P9" s="96" t="s">
        <v>56</v>
      </c>
      <c r="Q9" s="96" t="str">
        <f>IF('入力用（色付きの枠に直接入力）'!K9="","",'入力用（色付きの枠に直接入力）'!K9)</f>
        <v/>
      </c>
      <c r="R9" s="97" t="s">
        <v>57</v>
      </c>
      <c r="S9" s="53"/>
      <c r="T9" s="95" t="str">
        <f>IF('入力用（色付きの枠に直接入力）'!M9="","",'入力用（色付きの枠に直接入力）'!M9)</f>
        <v/>
      </c>
      <c r="U9" s="96" t="s">
        <v>56</v>
      </c>
      <c r="V9" s="96" t="str">
        <f>IF('入力用（色付きの枠に直接入力）'!O9="","",'入力用（色付きの枠に直接入力）'!O9)</f>
        <v/>
      </c>
      <c r="W9" s="97" t="s">
        <v>57</v>
      </c>
      <c r="X9" s="53"/>
      <c r="Y9" s="95" t="str">
        <f>IF('入力用（色付きの枠に直接入力）'!Q9="","",'入力用（色付きの枠に直接入力）'!Q9)</f>
        <v/>
      </c>
      <c r="Z9" s="96" t="s">
        <v>56</v>
      </c>
      <c r="AA9" s="96" t="str">
        <f>IF('入力用（色付きの枠に直接入力）'!S9="","",'入力用（色付きの枠に直接入力）'!S9)</f>
        <v/>
      </c>
      <c r="AB9" s="97" t="s">
        <v>57</v>
      </c>
      <c r="AC9" s="134"/>
    </row>
    <row r="10" spans="1:33" ht="18" customHeight="1" thickBot="1" x14ac:dyDescent="0.25">
      <c r="A10" s="198"/>
      <c r="B10" s="202" t="str">
        <f>IF('入力用（色付きの枠に直接入力）'!B10="","",'入力用（色付きの枠に直接入力）'!B10)</f>
        <v/>
      </c>
      <c r="C10" s="203"/>
      <c r="D10" s="203"/>
      <c r="E10" s="204"/>
      <c r="F10" s="194" t="str">
        <f>IF('入力用（色付きの枠に直接入力）'!C10="","",'入力用（色付きの枠に直接入力）'!C10)</f>
        <v/>
      </c>
      <c r="G10" s="195"/>
      <c r="H10" s="196"/>
      <c r="I10" s="41" t="str">
        <f>IF('入力用（色付きの枠に直接入力）'!D10="","",'入力用（色付きの枠に直接入力）'!D10)</f>
        <v/>
      </c>
      <c r="J10" s="98" t="str">
        <f>IF('入力用（色付きの枠に直接入力）'!E10="","",'入力用（色付きの枠に直接入力）'!E10)</f>
        <v/>
      </c>
      <c r="K10" s="42" t="s">
        <v>56</v>
      </c>
      <c r="L10" s="42" t="str">
        <f>IF('入力用（色付きの枠に直接入力）'!G10="","",'入力用（色付きの枠に直接入力）'!G10)</f>
        <v/>
      </c>
      <c r="M10" s="99" t="s">
        <v>57</v>
      </c>
      <c r="N10" s="100"/>
      <c r="O10" s="98" t="str">
        <f>IF('入力用（色付きの枠に直接入力）'!I10="","",'入力用（色付きの枠に直接入力）'!I10)</f>
        <v/>
      </c>
      <c r="P10" s="42" t="s">
        <v>56</v>
      </c>
      <c r="Q10" s="42" t="str">
        <f>IF('入力用（色付きの枠に直接入力）'!K10="","",'入力用（色付きの枠に直接入力）'!K10)</f>
        <v/>
      </c>
      <c r="R10" s="99" t="s">
        <v>57</v>
      </c>
      <c r="S10" s="100"/>
      <c r="T10" s="98" t="str">
        <f>IF('入力用（色付きの枠に直接入力）'!M10="","",'入力用（色付きの枠に直接入力）'!M10)</f>
        <v/>
      </c>
      <c r="U10" s="42" t="s">
        <v>56</v>
      </c>
      <c r="V10" s="42" t="str">
        <f>IF('入力用（色付きの枠に直接入力）'!O10="","",'入力用（色付きの枠に直接入力）'!O10)</f>
        <v/>
      </c>
      <c r="W10" s="99" t="s">
        <v>57</v>
      </c>
      <c r="X10" s="100"/>
      <c r="Y10" s="98" t="str">
        <f>IF('入力用（色付きの枠に直接入力）'!Q10="","",'入力用（色付きの枠に直接入力）'!Q10)</f>
        <v/>
      </c>
      <c r="Z10" s="42" t="s">
        <v>56</v>
      </c>
      <c r="AA10" s="42" t="str">
        <f>IF('入力用（色付きの枠に直接入力）'!S10="","",'入力用（色付きの枠に直接入力）'!S10)</f>
        <v/>
      </c>
      <c r="AB10" s="99" t="s">
        <v>57</v>
      </c>
      <c r="AC10" s="101"/>
    </row>
    <row r="11" spans="1:33" ht="18" customHeight="1" x14ac:dyDescent="0.2">
      <c r="A11" s="197">
        <v>2</v>
      </c>
      <c r="B11" s="199" t="str">
        <f>IF('入力用（色付きの枠に直接入力）'!B11="","",'入力用（色付きの枠に直接入力）'!B11)</f>
        <v/>
      </c>
      <c r="C11" s="200"/>
      <c r="D11" s="200"/>
      <c r="E11" s="201"/>
      <c r="F11" s="185" t="str">
        <f>IF('入力用（色付きの枠に直接入力）'!C11="","",'入力用（色付きの枠に直接入力）'!C11)</f>
        <v/>
      </c>
      <c r="G11" s="186"/>
      <c r="H11" s="187"/>
      <c r="I11" s="94" t="str">
        <f>IF('入力用（色付きの枠に直接入力）'!D11="","",'入力用（色付きの枠に直接入力）'!D11)</f>
        <v/>
      </c>
      <c r="J11" s="95" t="str">
        <f>IF('入力用（色付きの枠に直接入力）'!E11="","",'入力用（色付きの枠に直接入力）'!E11)</f>
        <v/>
      </c>
      <c r="K11" s="96" t="s">
        <v>56</v>
      </c>
      <c r="L11" s="96" t="str">
        <f>IF('入力用（色付きの枠に直接入力）'!G11="","",'入力用（色付きの枠に直接入力）'!G11)</f>
        <v/>
      </c>
      <c r="M11" s="97" t="s">
        <v>57</v>
      </c>
      <c r="N11" s="53"/>
      <c r="O11" s="95" t="str">
        <f>IF('入力用（色付きの枠に直接入力）'!I11="","",'入力用（色付きの枠に直接入力）'!I11)</f>
        <v/>
      </c>
      <c r="P11" s="96" t="s">
        <v>56</v>
      </c>
      <c r="Q11" s="96" t="str">
        <f>IF('入力用（色付きの枠に直接入力）'!K11="","",'入力用（色付きの枠に直接入力）'!K11)</f>
        <v/>
      </c>
      <c r="R11" s="97" t="s">
        <v>57</v>
      </c>
      <c r="S11" s="53"/>
      <c r="T11" s="95" t="str">
        <f>IF('入力用（色付きの枠に直接入力）'!M11="","",'入力用（色付きの枠に直接入力）'!M11)</f>
        <v/>
      </c>
      <c r="U11" s="96" t="s">
        <v>56</v>
      </c>
      <c r="V11" s="96" t="str">
        <f>IF('入力用（色付きの枠に直接入力）'!O11="","",'入力用（色付きの枠に直接入力）'!O11)</f>
        <v/>
      </c>
      <c r="W11" s="97" t="s">
        <v>57</v>
      </c>
      <c r="X11" s="53"/>
      <c r="Y11" s="95" t="str">
        <f>IF('入力用（色付きの枠に直接入力）'!Q11="","",'入力用（色付きの枠に直接入力）'!Q11)</f>
        <v/>
      </c>
      <c r="Z11" s="96" t="s">
        <v>56</v>
      </c>
      <c r="AA11" s="96" t="str">
        <f>IF('入力用（色付きの枠に直接入力）'!S11="","",'入力用（色付きの枠に直接入力）'!S11)</f>
        <v/>
      </c>
      <c r="AB11" s="97" t="s">
        <v>57</v>
      </c>
      <c r="AC11" s="134"/>
    </row>
    <row r="12" spans="1:33" ht="18" customHeight="1" thickBot="1" x14ac:dyDescent="0.25">
      <c r="A12" s="198">
        <v>2</v>
      </c>
      <c r="B12" s="202" t="str">
        <f>IF('入力用（色付きの枠に直接入力）'!B12="","",'入力用（色付きの枠に直接入力）'!B12)</f>
        <v/>
      </c>
      <c r="C12" s="203"/>
      <c r="D12" s="203"/>
      <c r="E12" s="204"/>
      <c r="F12" s="194" t="str">
        <f>IF('入力用（色付きの枠に直接入力）'!C12="","",'入力用（色付きの枠に直接入力）'!C12)</f>
        <v/>
      </c>
      <c r="G12" s="195"/>
      <c r="H12" s="196"/>
      <c r="I12" s="41" t="str">
        <f>IF('入力用（色付きの枠に直接入力）'!D12="","",'入力用（色付きの枠に直接入力）'!D12)</f>
        <v/>
      </c>
      <c r="J12" s="98" t="str">
        <f>IF('入力用（色付きの枠に直接入力）'!E12="","",'入力用（色付きの枠に直接入力）'!E12)</f>
        <v/>
      </c>
      <c r="K12" s="42" t="s">
        <v>56</v>
      </c>
      <c r="L12" s="42" t="str">
        <f>IF('入力用（色付きの枠に直接入力）'!G12="","",'入力用（色付きの枠に直接入力）'!G12)</f>
        <v/>
      </c>
      <c r="M12" s="99" t="s">
        <v>57</v>
      </c>
      <c r="N12" s="100"/>
      <c r="O12" s="98" t="str">
        <f>IF('入力用（色付きの枠に直接入力）'!I12="","",'入力用（色付きの枠に直接入力）'!I12)</f>
        <v/>
      </c>
      <c r="P12" s="42" t="s">
        <v>56</v>
      </c>
      <c r="Q12" s="42" t="str">
        <f>IF('入力用（色付きの枠に直接入力）'!K12="","",'入力用（色付きの枠に直接入力）'!K12)</f>
        <v/>
      </c>
      <c r="R12" s="99" t="s">
        <v>57</v>
      </c>
      <c r="S12" s="100"/>
      <c r="T12" s="98" t="str">
        <f>IF('入力用（色付きの枠に直接入力）'!M12="","",'入力用（色付きの枠に直接入力）'!M12)</f>
        <v/>
      </c>
      <c r="U12" s="42" t="s">
        <v>56</v>
      </c>
      <c r="V12" s="42" t="str">
        <f>IF('入力用（色付きの枠に直接入力）'!O12="","",'入力用（色付きの枠に直接入力）'!O12)</f>
        <v/>
      </c>
      <c r="W12" s="99" t="s">
        <v>57</v>
      </c>
      <c r="X12" s="100"/>
      <c r="Y12" s="98" t="str">
        <f>IF('入力用（色付きの枠に直接入力）'!Q12="","",'入力用（色付きの枠に直接入力）'!Q12)</f>
        <v/>
      </c>
      <c r="Z12" s="42" t="s">
        <v>56</v>
      </c>
      <c r="AA12" s="42" t="str">
        <f>IF('入力用（色付きの枠に直接入力）'!S12="","",'入力用（色付きの枠に直接入力）'!S12)</f>
        <v/>
      </c>
      <c r="AB12" s="99" t="s">
        <v>57</v>
      </c>
      <c r="AC12" s="101"/>
    </row>
    <row r="13" spans="1:33" ht="18" customHeight="1" x14ac:dyDescent="0.2">
      <c r="A13" s="197">
        <v>3</v>
      </c>
      <c r="B13" s="199" t="str">
        <f>IF('入力用（色付きの枠に直接入力）'!B13="","",'入力用（色付きの枠に直接入力）'!B13)</f>
        <v/>
      </c>
      <c r="C13" s="200"/>
      <c r="D13" s="200"/>
      <c r="E13" s="201"/>
      <c r="F13" s="185" t="str">
        <f>IF('入力用（色付きの枠に直接入力）'!C13="","",'入力用（色付きの枠に直接入力）'!C13)</f>
        <v/>
      </c>
      <c r="G13" s="186"/>
      <c r="H13" s="187"/>
      <c r="I13" s="94" t="str">
        <f>IF('入力用（色付きの枠に直接入力）'!D13="","",'入力用（色付きの枠に直接入力）'!D13)</f>
        <v/>
      </c>
      <c r="J13" s="95" t="str">
        <f>IF('入力用（色付きの枠に直接入力）'!E13="","",'入力用（色付きの枠に直接入力）'!E13)</f>
        <v/>
      </c>
      <c r="K13" s="96" t="s">
        <v>56</v>
      </c>
      <c r="L13" s="96" t="str">
        <f>IF('入力用（色付きの枠に直接入力）'!G13="","",'入力用（色付きの枠に直接入力）'!G13)</f>
        <v/>
      </c>
      <c r="M13" s="97" t="s">
        <v>57</v>
      </c>
      <c r="N13" s="53"/>
      <c r="O13" s="95" t="str">
        <f>IF('入力用（色付きの枠に直接入力）'!I13="","",'入力用（色付きの枠に直接入力）'!I13)</f>
        <v/>
      </c>
      <c r="P13" s="96" t="s">
        <v>56</v>
      </c>
      <c r="Q13" s="96" t="str">
        <f>IF('入力用（色付きの枠に直接入力）'!K13="","",'入力用（色付きの枠に直接入力）'!K13)</f>
        <v/>
      </c>
      <c r="R13" s="97" t="s">
        <v>57</v>
      </c>
      <c r="S13" s="53"/>
      <c r="T13" s="95" t="str">
        <f>IF('入力用（色付きの枠に直接入力）'!M13="","",'入力用（色付きの枠に直接入力）'!M13)</f>
        <v/>
      </c>
      <c r="U13" s="96" t="s">
        <v>56</v>
      </c>
      <c r="V13" s="96" t="str">
        <f>IF('入力用（色付きの枠に直接入力）'!O13="","",'入力用（色付きの枠に直接入力）'!O13)</f>
        <v/>
      </c>
      <c r="W13" s="97" t="s">
        <v>57</v>
      </c>
      <c r="X13" s="53"/>
      <c r="Y13" s="95" t="str">
        <f>IF('入力用（色付きの枠に直接入力）'!Q13="","",'入力用（色付きの枠に直接入力）'!Q13)</f>
        <v/>
      </c>
      <c r="Z13" s="96" t="s">
        <v>56</v>
      </c>
      <c r="AA13" s="96" t="str">
        <f>IF('入力用（色付きの枠に直接入力）'!S13="","",'入力用（色付きの枠に直接入力）'!S13)</f>
        <v/>
      </c>
      <c r="AB13" s="97" t="s">
        <v>57</v>
      </c>
      <c r="AC13" s="134"/>
    </row>
    <row r="14" spans="1:33" ht="18" customHeight="1" thickBot="1" x14ac:dyDescent="0.25">
      <c r="A14" s="198">
        <v>3</v>
      </c>
      <c r="B14" s="202" t="str">
        <f>IF('入力用（色付きの枠に直接入力）'!B14="","",'入力用（色付きの枠に直接入力）'!B14)</f>
        <v/>
      </c>
      <c r="C14" s="203"/>
      <c r="D14" s="203"/>
      <c r="E14" s="204"/>
      <c r="F14" s="194" t="str">
        <f>IF('入力用（色付きの枠に直接入力）'!C14="","",'入力用（色付きの枠に直接入力）'!C14)</f>
        <v/>
      </c>
      <c r="G14" s="195"/>
      <c r="H14" s="196"/>
      <c r="I14" s="41" t="str">
        <f>IF('入力用（色付きの枠に直接入力）'!D14="","",'入力用（色付きの枠に直接入力）'!D14)</f>
        <v/>
      </c>
      <c r="J14" s="98" t="str">
        <f>IF('入力用（色付きの枠に直接入力）'!E14="","",'入力用（色付きの枠に直接入力）'!E14)</f>
        <v/>
      </c>
      <c r="K14" s="42" t="s">
        <v>56</v>
      </c>
      <c r="L14" s="42" t="str">
        <f>IF('入力用（色付きの枠に直接入力）'!G14="","",'入力用（色付きの枠に直接入力）'!G14)</f>
        <v/>
      </c>
      <c r="M14" s="99" t="s">
        <v>57</v>
      </c>
      <c r="N14" s="100"/>
      <c r="O14" s="98" t="str">
        <f>IF('入力用（色付きの枠に直接入力）'!I14="","",'入力用（色付きの枠に直接入力）'!I14)</f>
        <v/>
      </c>
      <c r="P14" s="42" t="s">
        <v>56</v>
      </c>
      <c r="Q14" s="42" t="str">
        <f>IF('入力用（色付きの枠に直接入力）'!K14="","",'入力用（色付きの枠に直接入力）'!K14)</f>
        <v/>
      </c>
      <c r="R14" s="99" t="s">
        <v>57</v>
      </c>
      <c r="S14" s="100"/>
      <c r="T14" s="98" t="str">
        <f>IF('入力用（色付きの枠に直接入力）'!M14="","",'入力用（色付きの枠に直接入力）'!M14)</f>
        <v/>
      </c>
      <c r="U14" s="42" t="s">
        <v>56</v>
      </c>
      <c r="V14" s="42" t="str">
        <f>IF('入力用（色付きの枠に直接入力）'!O14="","",'入力用（色付きの枠に直接入力）'!O14)</f>
        <v/>
      </c>
      <c r="W14" s="99" t="s">
        <v>57</v>
      </c>
      <c r="X14" s="100"/>
      <c r="Y14" s="98" t="str">
        <f>IF('入力用（色付きの枠に直接入力）'!Q14="","",'入力用（色付きの枠に直接入力）'!Q14)</f>
        <v/>
      </c>
      <c r="Z14" s="42" t="s">
        <v>56</v>
      </c>
      <c r="AA14" s="42" t="str">
        <f>IF('入力用（色付きの枠に直接入力）'!S14="","",'入力用（色付きの枠に直接入力）'!S14)</f>
        <v/>
      </c>
      <c r="AB14" s="99" t="s">
        <v>57</v>
      </c>
      <c r="AC14" s="101"/>
    </row>
    <row r="15" spans="1:33" ht="18" customHeight="1" x14ac:dyDescent="0.2">
      <c r="A15" s="197">
        <v>4</v>
      </c>
      <c r="B15" s="199" t="str">
        <f>IF('入力用（色付きの枠に直接入力）'!B15="","",'入力用（色付きの枠に直接入力）'!B15)</f>
        <v/>
      </c>
      <c r="C15" s="200"/>
      <c r="D15" s="200"/>
      <c r="E15" s="201"/>
      <c r="F15" s="185" t="str">
        <f>IF('入力用（色付きの枠に直接入力）'!C15="","",'入力用（色付きの枠に直接入力）'!C15)</f>
        <v/>
      </c>
      <c r="G15" s="186"/>
      <c r="H15" s="187"/>
      <c r="I15" s="94" t="str">
        <f>IF('入力用（色付きの枠に直接入力）'!D15="","",'入力用（色付きの枠に直接入力）'!D15)</f>
        <v/>
      </c>
      <c r="J15" s="95" t="str">
        <f>IF('入力用（色付きの枠に直接入力）'!E15="","",'入力用（色付きの枠に直接入力）'!E15)</f>
        <v/>
      </c>
      <c r="K15" s="96" t="s">
        <v>56</v>
      </c>
      <c r="L15" s="96" t="str">
        <f>IF('入力用（色付きの枠に直接入力）'!G15="","",'入力用（色付きの枠に直接入力）'!G15)</f>
        <v/>
      </c>
      <c r="M15" s="97" t="s">
        <v>57</v>
      </c>
      <c r="N15" s="53"/>
      <c r="O15" s="95" t="str">
        <f>IF('入力用（色付きの枠に直接入力）'!I15="","",'入力用（色付きの枠に直接入力）'!I15)</f>
        <v/>
      </c>
      <c r="P15" s="96" t="s">
        <v>56</v>
      </c>
      <c r="Q15" s="96" t="str">
        <f>IF('入力用（色付きの枠に直接入力）'!K15="","",'入力用（色付きの枠に直接入力）'!K15)</f>
        <v/>
      </c>
      <c r="R15" s="97" t="s">
        <v>57</v>
      </c>
      <c r="S15" s="53"/>
      <c r="T15" s="95" t="str">
        <f>IF('入力用（色付きの枠に直接入力）'!M15="","",'入力用（色付きの枠に直接入力）'!M15)</f>
        <v/>
      </c>
      <c r="U15" s="96" t="s">
        <v>56</v>
      </c>
      <c r="V15" s="96" t="str">
        <f>IF('入力用（色付きの枠に直接入力）'!O15="","",'入力用（色付きの枠に直接入力）'!O15)</f>
        <v/>
      </c>
      <c r="W15" s="97" t="s">
        <v>57</v>
      </c>
      <c r="X15" s="53"/>
      <c r="Y15" s="95" t="str">
        <f>IF('入力用（色付きの枠に直接入力）'!Q15="","",'入力用（色付きの枠に直接入力）'!Q15)</f>
        <v/>
      </c>
      <c r="Z15" s="96" t="s">
        <v>56</v>
      </c>
      <c r="AA15" s="96" t="str">
        <f>IF('入力用（色付きの枠に直接入力）'!S15="","",'入力用（色付きの枠に直接入力）'!S15)</f>
        <v/>
      </c>
      <c r="AB15" s="97" t="s">
        <v>57</v>
      </c>
      <c r="AC15" s="134"/>
    </row>
    <row r="16" spans="1:33" ht="18" customHeight="1" thickBot="1" x14ac:dyDescent="0.25">
      <c r="A16" s="198">
        <v>4</v>
      </c>
      <c r="B16" s="202" t="str">
        <f>IF('入力用（色付きの枠に直接入力）'!B16="","",'入力用（色付きの枠に直接入力）'!B16)</f>
        <v/>
      </c>
      <c r="C16" s="203"/>
      <c r="D16" s="203"/>
      <c r="E16" s="204"/>
      <c r="F16" s="194" t="str">
        <f>IF('入力用（色付きの枠に直接入力）'!C16="","",'入力用（色付きの枠に直接入力）'!C16)</f>
        <v/>
      </c>
      <c r="G16" s="195"/>
      <c r="H16" s="196"/>
      <c r="I16" s="41" t="str">
        <f>IF('入力用（色付きの枠に直接入力）'!D16="","",'入力用（色付きの枠に直接入力）'!D16)</f>
        <v/>
      </c>
      <c r="J16" s="98" t="str">
        <f>IF('入力用（色付きの枠に直接入力）'!E16="","",'入力用（色付きの枠に直接入力）'!E16)</f>
        <v/>
      </c>
      <c r="K16" s="42" t="s">
        <v>56</v>
      </c>
      <c r="L16" s="42" t="str">
        <f>IF('入力用（色付きの枠に直接入力）'!G16="","",'入力用（色付きの枠に直接入力）'!G16)</f>
        <v/>
      </c>
      <c r="M16" s="99" t="s">
        <v>57</v>
      </c>
      <c r="N16" s="100"/>
      <c r="O16" s="98" t="str">
        <f>IF('入力用（色付きの枠に直接入力）'!I16="","",'入力用（色付きの枠に直接入力）'!I16)</f>
        <v/>
      </c>
      <c r="P16" s="42" t="s">
        <v>56</v>
      </c>
      <c r="Q16" s="42" t="str">
        <f>IF('入力用（色付きの枠に直接入力）'!K16="","",'入力用（色付きの枠に直接入力）'!K16)</f>
        <v/>
      </c>
      <c r="R16" s="99" t="s">
        <v>57</v>
      </c>
      <c r="S16" s="100"/>
      <c r="T16" s="98" t="str">
        <f>IF('入力用（色付きの枠に直接入力）'!M16="","",'入力用（色付きの枠に直接入力）'!M16)</f>
        <v/>
      </c>
      <c r="U16" s="42" t="s">
        <v>56</v>
      </c>
      <c r="V16" s="42" t="str">
        <f>IF('入力用（色付きの枠に直接入力）'!O16="","",'入力用（色付きの枠に直接入力）'!O16)</f>
        <v/>
      </c>
      <c r="W16" s="99" t="s">
        <v>57</v>
      </c>
      <c r="X16" s="100"/>
      <c r="Y16" s="98" t="str">
        <f>IF('入力用（色付きの枠に直接入力）'!Q16="","",'入力用（色付きの枠に直接入力）'!Q16)</f>
        <v/>
      </c>
      <c r="Z16" s="42" t="s">
        <v>56</v>
      </c>
      <c r="AA16" s="42" t="str">
        <f>IF('入力用（色付きの枠に直接入力）'!S16="","",'入力用（色付きの枠に直接入力）'!S16)</f>
        <v/>
      </c>
      <c r="AB16" s="99" t="s">
        <v>57</v>
      </c>
      <c r="AC16" s="101"/>
    </row>
    <row r="17" spans="1:29" ht="18" customHeight="1" x14ac:dyDescent="0.2">
      <c r="A17" s="197">
        <v>5</v>
      </c>
      <c r="B17" s="199" t="str">
        <f>IF('入力用（色付きの枠に直接入力）'!B17="","",'入力用（色付きの枠に直接入力）'!B17)</f>
        <v/>
      </c>
      <c r="C17" s="200"/>
      <c r="D17" s="200"/>
      <c r="E17" s="201"/>
      <c r="F17" s="185" t="str">
        <f>IF('入力用（色付きの枠に直接入力）'!C17="","",'入力用（色付きの枠に直接入力）'!C17)</f>
        <v/>
      </c>
      <c r="G17" s="186"/>
      <c r="H17" s="187"/>
      <c r="I17" s="94" t="str">
        <f>IF('入力用（色付きの枠に直接入力）'!D17="","",'入力用（色付きの枠に直接入力）'!D17)</f>
        <v/>
      </c>
      <c r="J17" s="95" t="str">
        <f>IF('入力用（色付きの枠に直接入力）'!E17="","",'入力用（色付きの枠に直接入力）'!E17)</f>
        <v/>
      </c>
      <c r="K17" s="96" t="s">
        <v>56</v>
      </c>
      <c r="L17" s="96" t="str">
        <f>IF('入力用（色付きの枠に直接入力）'!G17="","",'入力用（色付きの枠に直接入力）'!G17)</f>
        <v/>
      </c>
      <c r="M17" s="97" t="s">
        <v>57</v>
      </c>
      <c r="N17" s="53"/>
      <c r="O17" s="95" t="str">
        <f>IF('入力用（色付きの枠に直接入力）'!I17="","",'入力用（色付きの枠に直接入力）'!I17)</f>
        <v/>
      </c>
      <c r="P17" s="96" t="s">
        <v>56</v>
      </c>
      <c r="Q17" s="96" t="str">
        <f>IF('入力用（色付きの枠に直接入力）'!K17="","",'入力用（色付きの枠に直接入力）'!K17)</f>
        <v/>
      </c>
      <c r="R17" s="97" t="s">
        <v>57</v>
      </c>
      <c r="S17" s="53"/>
      <c r="T17" s="95" t="str">
        <f>IF('入力用（色付きの枠に直接入力）'!M17="","",'入力用（色付きの枠に直接入力）'!M17)</f>
        <v/>
      </c>
      <c r="U17" s="96" t="s">
        <v>56</v>
      </c>
      <c r="V17" s="96" t="str">
        <f>IF('入力用（色付きの枠に直接入力）'!O17="","",'入力用（色付きの枠に直接入力）'!O17)</f>
        <v/>
      </c>
      <c r="W17" s="97" t="s">
        <v>57</v>
      </c>
      <c r="X17" s="53"/>
      <c r="Y17" s="95" t="str">
        <f>IF('入力用（色付きの枠に直接入力）'!Q17="","",'入力用（色付きの枠に直接入力）'!Q17)</f>
        <v/>
      </c>
      <c r="Z17" s="96" t="s">
        <v>56</v>
      </c>
      <c r="AA17" s="96" t="str">
        <f>IF('入力用（色付きの枠に直接入力）'!S17="","",'入力用（色付きの枠に直接入力）'!S17)</f>
        <v/>
      </c>
      <c r="AB17" s="97" t="s">
        <v>57</v>
      </c>
      <c r="AC17" s="134"/>
    </row>
    <row r="18" spans="1:29" ht="18" customHeight="1" thickBot="1" x14ac:dyDescent="0.25">
      <c r="A18" s="198">
        <v>5</v>
      </c>
      <c r="B18" s="202" t="str">
        <f>IF('入力用（色付きの枠に直接入力）'!B18="","",'入力用（色付きの枠に直接入力）'!B18)</f>
        <v/>
      </c>
      <c r="C18" s="203"/>
      <c r="D18" s="203"/>
      <c r="E18" s="204"/>
      <c r="F18" s="194" t="str">
        <f>IF('入力用（色付きの枠に直接入力）'!C18="","",'入力用（色付きの枠に直接入力）'!C18)</f>
        <v/>
      </c>
      <c r="G18" s="195"/>
      <c r="H18" s="196"/>
      <c r="I18" s="41" t="str">
        <f>IF('入力用（色付きの枠に直接入力）'!D18="","",'入力用（色付きの枠に直接入力）'!D18)</f>
        <v/>
      </c>
      <c r="J18" s="98" t="str">
        <f>IF('入力用（色付きの枠に直接入力）'!E18="","",'入力用（色付きの枠に直接入力）'!E18)</f>
        <v/>
      </c>
      <c r="K18" s="42" t="s">
        <v>56</v>
      </c>
      <c r="L18" s="42" t="str">
        <f>IF('入力用（色付きの枠に直接入力）'!G18="","",'入力用（色付きの枠に直接入力）'!G18)</f>
        <v/>
      </c>
      <c r="M18" s="99" t="s">
        <v>57</v>
      </c>
      <c r="N18" s="100"/>
      <c r="O18" s="98" t="str">
        <f>IF('入力用（色付きの枠に直接入力）'!I18="","",'入力用（色付きの枠に直接入力）'!I18)</f>
        <v/>
      </c>
      <c r="P18" s="42" t="s">
        <v>56</v>
      </c>
      <c r="Q18" s="42" t="str">
        <f>IF('入力用（色付きの枠に直接入力）'!K18="","",'入力用（色付きの枠に直接入力）'!K18)</f>
        <v/>
      </c>
      <c r="R18" s="99" t="s">
        <v>57</v>
      </c>
      <c r="S18" s="100"/>
      <c r="T18" s="98" t="str">
        <f>IF('入力用（色付きの枠に直接入力）'!M18="","",'入力用（色付きの枠に直接入力）'!M18)</f>
        <v/>
      </c>
      <c r="U18" s="42" t="s">
        <v>56</v>
      </c>
      <c r="V18" s="42" t="str">
        <f>IF('入力用（色付きの枠に直接入力）'!O18="","",'入力用（色付きの枠に直接入力）'!O18)</f>
        <v/>
      </c>
      <c r="W18" s="99" t="s">
        <v>57</v>
      </c>
      <c r="X18" s="100"/>
      <c r="Y18" s="98" t="str">
        <f>IF('入力用（色付きの枠に直接入力）'!Q18="","",'入力用（色付きの枠に直接入力）'!Q18)</f>
        <v/>
      </c>
      <c r="Z18" s="42" t="s">
        <v>56</v>
      </c>
      <c r="AA18" s="42" t="str">
        <f>IF('入力用（色付きの枠に直接入力）'!S18="","",'入力用（色付きの枠に直接入力）'!S18)</f>
        <v/>
      </c>
      <c r="AB18" s="99" t="s">
        <v>57</v>
      </c>
      <c r="AC18" s="101"/>
    </row>
    <row r="19" spans="1:29" ht="18" customHeight="1" x14ac:dyDescent="0.2">
      <c r="A19" s="197">
        <v>6</v>
      </c>
      <c r="B19" s="199" t="str">
        <f>IF('入力用（色付きの枠に直接入力）'!B19="","",'入力用（色付きの枠に直接入力）'!B19)</f>
        <v/>
      </c>
      <c r="C19" s="200"/>
      <c r="D19" s="200"/>
      <c r="E19" s="201"/>
      <c r="F19" s="185" t="str">
        <f>IF('入力用（色付きの枠に直接入力）'!C19="","",'入力用（色付きの枠に直接入力）'!C19)</f>
        <v/>
      </c>
      <c r="G19" s="186"/>
      <c r="H19" s="187"/>
      <c r="I19" s="94" t="str">
        <f>IF('入力用（色付きの枠に直接入力）'!D19="","",'入力用（色付きの枠に直接入力）'!D19)</f>
        <v/>
      </c>
      <c r="J19" s="95" t="str">
        <f>IF('入力用（色付きの枠に直接入力）'!E19="","",'入力用（色付きの枠に直接入力）'!E19)</f>
        <v/>
      </c>
      <c r="K19" s="96" t="s">
        <v>56</v>
      </c>
      <c r="L19" s="96" t="str">
        <f>IF('入力用（色付きの枠に直接入力）'!G19="","",'入力用（色付きの枠に直接入力）'!G19)</f>
        <v/>
      </c>
      <c r="M19" s="97" t="s">
        <v>57</v>
      </c>
      <c r="N19" s="53"/>
      <c r="O19" s="95" t="str">
        <f>IF('入力用（色付きの枠に直接入力）'!I19="","",'入力用（色付きの枠に直接入力）'!I19)</f>
        <v/>
      </c>
      <c r="P19" s="96" t="s">
        <v>56</v>
      </c>
      <c r="Q19" s="96" t="str">
        <f>IF('入力用（色付きの枠に直接入力）'!K19="","",'入力用（色付きの枠に直接入力）'!K19)</f>
        <v/>
      </c>
      <c r="R19" s="97" t="s">
        <v>57</v>
      </c>
      <c r="S19" s="53"/>
      <c r="T19" s="95" t="str">
        <f>IF('入力用（色付きの枠に直接入力）'!M19="","",'入力用（色付きの枠に直接入力）'!M19)</f>
        <v/>
      </c>
      <c r="U19" s="96" t="s">
        <v>56</v>
      </c>
      <c r="V19" s="96" t="str">
        <f>IF('入力用（色付きの枠に直接入力）'!O19="","",'入力用（色付きの枠に直接入力）'!O19)</f>
        <v/>
      </c>
      <c r="W19" s="97" t="s">
        <v>57</v>
      </c>
      <c r="X19" s="53"/>
      <c r="Y19" s="95" t="str">
        <f>IF('入力用（色付きの枠に直接入力）'!Q19="","",'入力用（色付きの枠に直接入力）'!Q19)</f>
        <v/>
      </c>
      <c r="Z19" s="96" t="s">
        <v>56</v>
      </c>
      <c r="AA19" s="96" t="str">
        <f>IF('入力用（色付きの枠に直接入力）'!S19="","",'入力用（色付きの枠に直接入力）'!S19)</f>
        <v/>
      </c>
      <c r="AB19" s="97" t="s">
        <v>57</v>
      </c>
      <c r="AC19" s="134"/>
    </row>
    <row r="20" spans="1:29" ht="18" customHeight="1" thickBot="1" x14ac:dyDescent="0.25">
      <c r="A20" s="198">
        <v>6</v>
      </c>
      <c r="B20" s="202" t="str">
        <f>IF('入力用（色付きの枠に直接入力）'!B20="","",'入力用（色付きの枠に直接入力）'!B20)</f>
        <v/>
      </c>
      <c r="C20" s="203"/>
      <c r="D20" s="203"/>
      <c r="E20" s="204"/>
      <c r="F20" s="194" t="str">
        <f>IF('入力用（色付きの枠に直接入力）'!C20="","",'入力用（色付きの枠に直接入力）'!C20)</f>
        <v/>
      </c>
      <c r="G20" s="195"/>
      <c r="H20" s="196"/>
      <c r="I20" s="41" t="str">
        <f>IF('入力用（色付きの枠に直接入力）'!D20="","",'入力用（色付きの枠に直接入力）'!D20)</f>
        <v/>
      </c>
      <c r="J20" s="98" t="str">
        <f>IF('入力用（色付きの枠に直接入力）'!E20="","",'入力用（色付きの枠に直接入力）'!E20)</f>
        <v/>
      </c>
      <c r="K20" s="42" t="s">
        <v>56</v>
      </c>
      <c r="L20" s="42" t="str">
        <f>IF('入力用（色付きの枠に直接入力）'!G20="","",'入力用（色付きの枠に直接入力）'!G20)</f>
        <v/>
      </c>
      <c r="M20" s="99" t="s">
        <v>57</v>
      </c>
      <c r="N20" s="100"/>
      <c r="O20" s="98" t="str">
        <f>IF('入力用（色付きの枠に直接入力）'!I20="","",'入力用（色付きの枠に直接入力）'!I20)</f>
        <v/>
      </c>
      <c r="P20" s="42" t="s">
        <v>56</v>
      </c>
      <c r="Q20" s="42" t="str">
        <f>IF('入力用（色付きの枠に直接入力）'!K20="","",'入力用（色付きの枠に直接入力）'!K20)</f>
        <v/>
      </c>
      <c r="R20" s="99" t="s">
        <v>57</v>
      </c>
      <c r="S20" s="100"/>
      <c r="T20" s="98" t="str">
        <f>IF('入力用（色付きの枠に直接入力）'!M20="","",'入力用（色付きの枠に直接入力）'!M20)</f>
        <v/>
      </c>
      <c r="U20" s="42" t="s">
        <v>56</v>
      </c>
      <c r="V20" s="42" t="str">
        <f>IF('入力用（色付きの枠に直接入力）'!O20="","",'入力用（色付きの枠に直接入力）'!O20)</f>
        <v/>
      </c>
      <c r="W20" s="99" t="s">
        <v>57</v>
      </c>
      <c r="X20" s="100"/>
      <c r="Y20" s="98" t="str">
        <f>IF('入力用（色付きの枠に直接入力）'!Q20="","",'入力用（色付きの枠に直接入力）'!Q20)</f>
        <v/>
      </c>
      <c r="Z20" s="42" t="s">
        <v>56</v>
      </c>
      <c r="AA20" s="42" t="str">
        <f>IF('入力用（色付きの枠に直接入力）'!S20="","",'入力用（色付きの枠に直接入力）'!S20)</f>
        <v/>
      </c>
      <c r="AB20" s="99" t="s">
        <v>57</v>
      </c>
      <c r="AC20" s="101"/>
    </row>
    <row r="21" spans="1:29" ht="18" customHeight="1" x14ac:dyDescent="0.2">
      <c r="A21" s="197">
        <v>7</v>
      </c>
      <c r="B21" s="199" t="str">
        <f>IF('入力用（色付きの枠に直接入力）'!B21="","",'入力用（色付きの枠に直接入力）'!B21)</f>
        <v/>
      </c>
      <c r="C21" s="200"/>
      <c r="D21" s="200"/>
      <c r="E21" s="201"/>
      <c r="F21" s="185" t="str">
        <f>IF('入力用（色付きの枠に直接入力）'!C21="","",'入力用（色付きの枠に直接入力）'!C21)</f>
        <v/>
      </c>
      <c r="G21" s="186"/>
      <c r="H21" s="187"/>
      <c r="I21" s="94" t="str">
        <f>IF('入力用（色付きの枠に直接入力）'!D21="","",'入力用（色付きの枠に直接入力）'!D21)</f>
        <v/>
      </c>
      <c r="J21" s="95" t="str">
        <f>IF('入力用（色付きの枠に直接入力）'!E21="","",'入力用（色付きの枠に直接入力）'!E21)</f>
        <v/>
      </c>
      <c r="K21" s="96" t="s">
        <v>56</v>
      </c>
      <c r="L21" s="96" t="str">
        <f>IF('入力用（色付きの枠に直接入力）'!G21="","",'入力用（色付きの枠に直接入力）'!G21)</f>
        <v/>
      </c>
      <c r="M21" s="97" t="s">
        <v>57</v>
      </c>
      <c r="N21" s="53"/>
      <c r="O21" s="95" t="str">
        <f>IF('入力用（色付きの枠に直接入力）'!I21="","",'入力用（色付きの枠に直接入力）'!I21)</f>
        <v/>
      </c>
      <c r="P21" s="96" t="s">
        <v>56</v>
      </c>
      <c r="Q21" s="96" t="str">
        <f>IF('入力用（色付きの枠に直接入力）'!K21="","",'入力用（色付きの枠に直接入力）'!K21)</f>
        <v/>
      </c>
      <c r="R21" s="97" t="s">
        <v>57</v>
      </c>
      <c r="S21" s="53"/>
      <c r="T21" s="95" t="str">
        <f>IF('入力用（色付きの枠に直接入力）'!M21="","",'入力用（色付きの枠に直接入力）'!M21)</f>
        <v/>
      </c>
      <c r="U21" s="96" t="s">
        <v>56</v>
      </c>
      <c r="V21" s="96" t="str">
        <f>IF('入力用（色付きの枠に直接入力）'!O21="","",'入力用（色付きの枠に直接入力）'!O21)</f>
        <v/>
      </c>
      <c r="W21" s="97" t="s">
        <v>57</v>
      </c>
      <c r="X21" s="53"/>
      <c r="Y21" s="95" t="str">
        <f>IF('入力用（色付きの枠に直接入力）'!Q21="","",'入力用（色付きの枠に直接入力）'!Q21)</f>
        <v/>
      </c>
      <c r="Z21" s="96" t="s">
        <v>56</v>
      </c>
      <c r="AA21" s="96" t="str">
        <f>IF('入力用（色付きの枠に直接入力）'!S21="","",'入力用（色付きの枠に直接入力）'!S21)</f>
        <v/>
      </c>
      <c r="AB21" s="97" t="s">
        <v>57</v>
      </c>
      <c r="AC21" s="134"/>
    </row>
    <row r="22" spans="1:29" ht="18" customHeight="1" thickBot="1" x14ac:dyDescent="0.25">
      <c r="A22" s="198">
        <v>7</v>
      </c>
      <c r="B22" s="202" t="str">
        <f>IF('入力用（色付きの枠に直接入力）'!B22="","",'入力用（色付きの枠に直接入力）'!B22)</f>
        <v/>
      </c>
      <c r="C22" s="203"/>
      <c r="D22" s="203"/>
      <c r="E22" s="204"/>
      <c r="F22" s="194" t="str">
        <f>IF('入力用（色付きの枠に直接入力）'!C22="","",'入力用（色付きの枠に直接入力）'!C22)</f>
        <v/>
      </c>
      <c r="G22" s="195"/>
      <c r="H22" s="196"/>
      <c r="I22" s="41" t="str">
        <f>IF('入力用（色付きの枠に直接入力）'!D22="","",'入力用（色付きの枠に直接入力）'!D22)</f>
        <v/>
      </c>
      <c r="J22" s="98" t="str">
        <f>IF('入力用（色付きの枠に直接入力）'!E22="","",'入力用（色付きの枠に直接入力）'!E22)</f>
        <v/>
      </c>
      <c r="K22" s="42" t="s">
        <v>56</v>
      </c>
      <c r="L22" s="42" t="str">
        <f>IF('入力用（色付きの枠に直接入力）'!G22="","",'入力用（色付きの枠に直接入力）'!G22)</f>
        <v/>
      </c>
      <c r="M22" s="99" t="s">
        <v>57</v>
      </c>
      <c r="N22" s="100"/>
      <c r="O22" s="98" t="str">
        <f>IF('入力用（色付きの枠に直接入力）'!I22="","",'入力用（色付きの枠に直接入力）'!I22)</f>
        <v/>
      </c>
      <c r="P22" s="42" t="s">
        <v>56</v>
      </c>
      <c r="Q22" s="42" t="str">
        <f>IF('入力用（色付きの枠に直接入力）'!K22="","",'入力用（色付きの枠に直接入力）'!K22)</f>
        <v/>
      </c>
      <c r="R22" s="99" t="s">
        <v>57</v>
      </c>
      <c r="S22" s="100"/>
      <c r="T22" s="98" t="str">
        <f>IF('入力用（色付きの枠に直接入力）'!M22="","",'入力用（色付きの枠に直接入力）'!M22)</f>
        <v/>
      </c>
      <c r="U22" s="42" t="s">
        <v>56</v>
      </c>
      <c r="V22" s="42" t="str">
        <f>IF('入力用（色付きの枠に直接入力）'!O22="","",'入力用（色付きの枠に直接入力）'!O22)</f>
        <v/>
      </c>
      <c r="W22" s="99" t="s">
        <v>57</v>
      </c>
      <c r="X22" s="100"/>
      <c r="Y22" s="98" t="str">
        <f>IF('入力用（色付きの枠に直接入力）'!Q22="","",'入力用（色付きの枠に直接入力）'!Q22)</f>
        <v/>
      </c>
      <c r="Z22" s="42" t="s">
        <v>56</v>
      </c>
      <c r="AA22" s="42" t="str">
        <f>IF('入力用（色付きの枠に直接入力）'!S22="","",'入力用（色付きの枠に直接入力）'!S22)</f>
        <v/>
      </c>
      <c r="AB22" s="99" t="s">
        <v>57</v>
      </c>
      <c r="AC22" s="101"/>
    </row>
    <row r="23" spans="1:29" ht="18" customHeight="1" x14ac:dyDescent="0.2">
      <c r="A23" s="197">
        <v>8</v>
      </c>
      <c r="B23" s="199" t="str">
        <f>IF('入力用（色付きの枠に直接入力）'!B23="","",'入力用（色付きの枠に直接入力）'!B23)</f>
        <v/>
      </c>
      <c r="C23" s="200"/>
      <c r="D23" s="200"/>
      <c r="E23" s="201"/>
      <c r="F23" s="185" t="str">
        <f>IF('入力用（色付きの枠に直接入力）'!C23="","",'入力用（色付きの枠に直接入力）'!C23)</f>
        <v/>
      </c>
      <c r="G23" s="186"/>
      <c r="H23" s="187"/>
      <c r="I23" s="94" t="str">
        <f>IF('入力用（色付きの枠に直接入力）'!D23="","",'入力用（色付きの枠に直接入力）'!D23)</f>
        <v/>
      </c>
      <c r="J23" s="95" t="str">
        <f>IF('入力用（色付きの枠に直接入力）'!E23="","",'入力用（色付きの枠に直接入力）'!E23)</f>
        <v/>
      </c>
      <c r="K23" s="96" t="s">
        <v>56</v>
      </c>
      <c r="L23" s="96" t="str">
        <f>IF('入力用（色付きの枠に直接入力）'!G23="","",'入力用（色付きの枠に直接入力）'!G23)</f>
        <v/>
      </c>
      <c r="M23" s="97" t="s">
        <v>57</v>
      </c>
      <c r="N23" s="53"/>
      <c r="O23" s="95" t="str">
        <f>IF('入力用（色付きの枠に直接入力）'!I23="","",'入力用（色付きの枠に直接入力）'!I23)</f>
        <v/>
      </c>
      <c r="P23" s="96" t="s">
        <v>56</v>
      </c>
      <c r="Q23" s="96" t="str">
        <f>IF('入力用（色付きの枠に直接入力）'!K23="","",'入力用（色付きの枠に直接入力）'!K23)</f>
        <v/>
      </c>
      <c r="R23" s="97" t="s">
        <v>57</v>
      </c>
      <c r="S23" s="53"/>
      <c r="T23" s="95" t="str">
        <f>IF('入力用（色付きの枠に直接入力）'!M23="","",'入力用（色付きの枠に直接入力）'!M23)</f>
        <v/>
      </c>
      <c r="U23" s="96" t="s">
        <v>56</v>
      </c>
      <c r="V23" s="96" t="str">
        <f>IF('入力用（色付きの枠に直接入力）'!O23="","",'入力用（色付きの枠に直接入力）'!O23)</f>
        <v/>
      </c>
      <c r="W23" s="97" t="s">
        <v>57</v>
      </c>
      <c r="X23" s="53"/>
      <c r="Y23" s="95" t="str">
        <f>IF('入力用（色付きの枠に直接入力）'!Q23="","",'入力用（色付きの枠に直接入力）'!Q23)</f>
        <v/>
      </c>
      <c r="Z23" s="96" t="s">
        <v>56</v>
      </c>
      <c r="AA23" s="96" t="str">
        <f>IF('入力用（色付きの枠に直接入力）'!S23="","",'入力用（色付きの枠に直接入力）'!S23)</f>
        <v/>
      </c>
      <c r="AB23" s="97" t="s">
        <v>57</v>
      </c>
      <c r="AC23" s="134"/>
    </row>
    <row r="24" spans="1:29" ht="18" customHeight="1" thickBot="1" x14ac:dyDescent="0.25">
      <c r="A24" s="198">
        <v>8</v>
      </c>
      <c r="B24" s="202" t="str">
        <f>IF('入力用（色付きの枠に直接入力）'!B24="","",'入力用（色付きの枠に直接入力）'!B24)</f>
        <v/>
      </c>
      <c r="C24" s="203"/>
      <c r="D24" s="203"/>
      <c r="E24" s="204"/>
      <c r="F24" s="194" t="str">
        <f>IF('入力用（色付きの枠に直接入力）'!C24="","",'入力用（色付きの枠に直接入力）'!C24)</f>
        <v/>
      </c>
      <c r="G24" s="195"/>
      <c r="H24" s="196"/>
      <c r="I24" s="41" t="str">
        <f>IF('入力用（色付きの枠に直接入力）'!D24="","",'入力用（色付きの枠に直接入力）'!D24)</f>
        <v/>
      </c>
      <c r="J24" s="98" t="str">
        <f>IF('入力用（色付きの枠に直接入力）'!E24="","",'入力用（色付きの枠に直接入力）'!E24)</f>
        <v/>
      </c>
      <c r="K24" s="42" t="s">
        <v>56</v>
      </c>
      <c r="L24" s="42" t="str">
        <f>IF('入力用（色付きの枠に直接入力）'!G24="","",'入力用（色付きの枠に直接入力）'!G24)</f>
        <v/>
      </c>
      <c r="M24" s="99" t="s">
        <v>57</v>
      </c>
      <c r="N24" s="100"/>
      <c r="O24" s="98" t="str">
        <f>IF('入力用（色付きの枠に直接入力）'!I24="","",'入力用（色付きの枠に直接入力）'!I24)</f>
        <v/>
      </c>
      <c r="P24" s="42" t="s">
        <v>56</v>
      </c>
      <c r="Q24" s="42" t="str">
        <f>IF('入力用（色付きの枠に直接入力）'!K24="","",'入力用（色付きの枠に直接入力）'!K24)</f>
        <v/>
      </c>
      <c r="R24" s="99" t="s">
        <v>57</v>
      </c>
      <c r="S24" s="100"/>
      <c r="T24" s="98" t="str">
        <f>IF('入力用（色付きの枠に直接入力）'!M24="","",'入力用（色付きの枠に直接入力）'!M24)</f>
        <v/>
      </c>
      <c r="U24" s="42" t="s">
        <v>56</v>
      </c>
      <c r="V24" s="42" t="str">
        <f>IF('入力用（色付きの枠に直接入力）'!O24="","",'入力用（色付きの枠に直接入力）'!O24)</f>
        <v/>
      </c>
      <c r="W24" s="99" t="s">
        <v>57</v>
      </c>
      <c r="X24" s="100"/>
      <c r="Y24" s="98" t="str">
        <f>IF('入力用（色付きの枠に直接入力）'!Q24="","",'入力用（色付きの枠に直接入力）'!Q24)</f>
        <v/>
      </c>
      <c r="Z24" s="42" t="s">
        <v>56</v>
      </c>
      <c r="AA24" s="42" t="str">
        <f>IF('入力用（色付きの枠に直接入力）'!S24="","",'入力用（色付きの枠に直接入力）'!S24)</f>
        <v/>
      </c>
      <c r="AB24" s="99" t="s">
        <v>57</v>
      </c>
      <c r="AC24" s="101"/>
    </row>
    <row r="25" spans="1:29" ht="18" customHeight="1" x14ac:dyDescent="0.2">
      <c r="A25" s="197">
        <v>9</v>
      </c>
      <c r="B25" s="199" t="str">
        <f>IF('入力用（色付きの枠に直接入力）'!B25="","",'入力用（色付きの枠に直接入力）'!B25)</f>
        <v/>
      </c>
      <c r="C25" s="200"/>
      <c r="D25" s="200"/>
      <c r="E25" s="201"/>
      <c r="F25" s="185" t="str">
        <f>IF('入力用（色付きの枠に直接入力）'!C25="","",'入力用（色付きの枠に直接入力）'!C25)</f>
        <v/>
      </c>
      <c r="G25" s="186"/>
      <c r="H25" s="187"/>
      <c r="I25" s="94" t="str">
        <f>IF('入力用（色付きの枠に直接入力）'!D25="","",'入力用（色付きの枠に直接入力）'!D25)</f>
        <v/>
      </c>
      <c r="J25" s="95" t="str">
        <f>IF('入力用（色付きの枠に直接入力）'!E25="","",'入力用（色付きの枠に直接入力）'!E25)</f>
        <v/>
      </c>
      <c r="K25" s="96" t="s">
        <v>56</v>
      </c>
      <c r="L25" s="96" t="str">
        <f>IF('入力用（色付きの枠に直接入力）'!G25="","",'入力用（色付きの枠に直接入力）'!G25)</f>
        <v/>
      </c>
      <c r="M25" s="97" t="s">
        <v>57</v>
      </c>
      <c r="N25" s="53"/>
      <c r="O25" s="95" t="str">
        <f>IF('入力用（色付きの枠に直接入力）'!I25="","",'入力用（色付きの枠に直接入力）'!I25)</f>
        <v/>
      </c>
      <c r="P25" s="96" t="s">
        <v>56</v>
      </c>
      <c r="Q25" s="96" t="str">
        <f>IF('入力用（色付きの枠に直接入力）'!K25="","",'入力用（色付きの枠に直接入力）'!K25)</f>
        <v/>
      </c>
      <c r="R25" s="97" t="s">
        <v>57</v>
      </c>
      <c r="S25" s="53"/>
      <c r="T25" s="95" t="str">
        <f>IF('入力用（色付きの枠に直接入力）'!M25="","",'入力用（色付きの枠に直接入力）'!M25)</f>
        <v/>
      </c>
      <c r="U25" s="96" t="s">
        <v>56</v>
      </c>
      <c r="V25" s="96" t="str">
        <f>IF('入力用（色付きの枠に直接入力）'!O25="","",'入力用（色付きの枠に直接入力）'!O25)</f>
        <v/>
      </c>
      <c r="W25" s="97" t="s">
        <v>57</v>
      </c>
      <c r="X25" s="53"/>
      <c r="Y25" s="95" t="str">
        <f>IF('入力用（色付きの枠に直接入力）'!Q25="","",'入力用（色付きの枠に直接入力）'!Q25)</f>
        <v/>
      </c>
      <c r="Z25" s="96" t="s">
        <v>56</v>
      </c>
      <c r="AA25" s="96" t="str">
        <f>IF('入力用（色付きの枠に直接入力）'!S25="","",'入力用（色付きの枠に直接入力）'!S25)</f>
        <v/>
      </c>
      <c r="AB25" s="97" t="s">
        <v>57</v>
      </c>
      <c r="AC25" s="134"/>
    </row>
    <row r="26" spans="1:29" ht="18" customHeight="1" thickBot="1" x14ac:dyDescent="0.25">
      <c r="A26" s="198">
        <v>9</v>
      </c>
      <c r="B26" s="202" t="str">
        <f>IF('入力用（色付きの枠に直接入力）'!B26="","",'入力用（色付きの枠に直接入力）'!B26)</f>
        <v/>
      </c>
      <c r="C26" s="203"/>
      <c r="D26" s="203"/>
      <c r="E26" s="204"/>
      <c r="F26" s="194" t="str">
        <f>IF('入力用（色付きの枠に直接入力）'!C26="","",'入力用（色付きの枠に直接入力）'!C26)</f>
        <v/>
      </c>
      <c r="G26" s="195"/>
      <c r="H26" s="196"/>
      <c r="I26" s="41" t="str">
        <f>IF('入力用（色付きの枠に直接入力）'!D26="","",'入力用（色付きの枠に直接入力）'!D26)</f>
        <v/>
      </c>
      <c r="J26" s="98" t="str">
        <f>IF('入力用（色付きの枠に直接入力）'!E26="","",'入力用（色付きの枠に直接入力）'!E26)</f>
        <v/>
      </c>
      <c r="K26" s="42" t="s">
        <v>56</v>
      </c>
      <c r="L26" s="42" t="str">
        <f>IF('入力用（色付きの枠に直接入力）'!G26="","",'入力用（色付きの枠に直接入力）'!G26)</f>
        <v/>
      </c>
      <c r="M26" s="99" t="s">
        <v>57</v>
      </c>
      <c r="N26" s="100"/>
      <c r="O26" s="98" t="str">
        <f>IF('入力用（色付きの枠に直接入力）'!I26="","",'入力用（色付きの枠に直接入力）'!I26)</f>
        <v/>
      </c>
      <c r="P26" s="42" t="s">
        <v>56</v>
      </c>
      <c r="Q26" s="42" t="str">
        <f>IF('入力用（色付きの枠に直接入力）'!K26="","",'入力用（色付きの枠に直接入力）'!K26)</f>
        <v/>
      </c>
      <c r="R26" s="99" t="s">
        <v>57</v>
      </c>
      <c r="S26" s="100"/>
      <c r="T26" s="98" t="str">
        <f>IF('入力用（色付きの枠に直接入力）'!M26="","",'入力用（色付きの枠に直接入力）'!M26)</f>
        <v/>
      </c>
      <c r="U26" s="42" t="s">
        <v>56</v>
      </c>
      <c r="V26" s="42" t="str">
        <f>IF('入力用（色付きの枠に直接入力）'!O26="","",'入力用（色付きの枠に直接入力）'!O26)</f>
        <v/>
      </c>
      <c r="W26" s="99" t="s">
        <v>57</v>
      </c>
      <c r="X26" s="100"/>
      <c r="Y26" s="98" t="str">
        <f>IF('入力用（色付きの枠に直接入力）'!Q26="","",'入力用（色付きの枠に直接入力）'!Q26)</f>
        <v/>
      </c>
      <c r="Z26" s="42" t="s">
        <v>56</v>
      </c>
      <c r="AA26" s="42" t="str">
        <f>IF('入力用（色付きの枠に直接入力）'!S26="","",'入力用（色付きの枠に直接入力）'!S26)</f>
        <v/>
      </c>
      <c r="AB26" s="99" t="s">
        <v>57</v>
      </c>
      <c r="AC26" s="101"/>
    </row>
    <row r="27" spans="1:29" ht="18" customHeight="1" x14ac:dyDescent="0.2">
      <c r="A27" s="197">
        <v>10</v>
      </c>
      <c r="B27" s="199" t="str">
        <f>IF('入力用（色付きの枠に直接入力）'!B27="","",'入力用（色付きの枠に直接入力）'!B27)</f>
        <v/>
      </c>
      <c r="C27" s="200"/>
      <c r="D27" s="200"/>
      <c r="E27" s="201"/>
      <c r="F27" s="185" t="str">
        <f>IF('入力用（色付きの枠に直接入力）'!C27="","",'入力用（色付きの枠に直接入力）'!C27)</f>
        <v/>
      </c>
      <c r="G27" s="186"/>
      <c r="H27" s="187"/>
      <c r="I27" s="94" t="str">
        <f>IF('入力用（色付きの枠に直接入力）'!D27="","",'入力用（色付きの枠に直接入力）'!D27)</f>
        <v/>
      </c>
      <c r="J27" s="95" t="str">
        <f>IF('入力用（色付きの枠に直接入力）'!E27="","",'入力用（色付きの枠に直接入力）'!E27)</f>
        <v/>
      </c>
      <c r="K27" s="96" t="s">
        <v>56</v>
      </c>
      <c r="L27" s="96" t="str">
        <f>IF('入力用（色付きの枠に直接入力）'!G27="","",'入力用（色付きの枠に直接入力）'!G27)</f>
        <v/>
      </c>
      <c r="M27" s="97" t="s">
        <v>57</v>
      </c>
      <c r="N27" s="53"/>
      <c r="O27" s="95" t="str">
        <f>IF('入力用（色付きの枠に直接入力）'!I27="","",'入力用（色付きの枠に直接入力）'!I27)</f>
        <v/>
      </c>
      <c r="P27" s="96" t="s">
        <v>56</v>
      </c>
      <c r="Q27" s="96" t="str">
        <f>IF('入力用（色付きの枠に直接入力）'!K27="","",'入力用（色付きの枠に直接入力）'!K27)</f>
        <v/>
      </c>
      <c r="R27" s="97" t="s">
        <v>57</v>
      </c>
      <c r="S27" s="53"/>
      <c r="T27" s="95" t="str">
        <f>IF('入力用（色付きの枠に直接入力）'!M27="","",'入力用（色付きの枠に直接入力）'!M27)</f>
        <v/>
      </c>
      <c r="U27" s="96" t="s">
        <v>56</v>
      </c>
      <c r="V27" s="96" t="str">
        <f>IF('入力用（色付きの枠に直接入力）'!O27="","",'入力用（色付きの枠に直接入力）'!O27)</f>
        <v/>
      </c>
      <c r="W27" s="97" t="s">
        <v>57</v>
      </c>
      <c r="X27" s="53"/>
      <c r="Y27" s="95" t="str">
        <f>IF('入力用（色付きの枠に直接入力）'!Q27="","",'入力用（色付きの枠に直接入力）'!Q27)</f>
        <v/>
      </c>
      <c r="Z27" s="96" t="s">
        <v>56</v>
      </c>
      <c r="AA27" s="96" t="str">
        <f>IF('入力用（色付きの枠に直接入力）'!S27="","",'入力用（色付きの枠に直接入力）'!S27)</f>
        <v/>
      </c>
      <c r="AB27" s="97" t="s">
        <v>57</v>
      </c>
      <c r="AC27" s="134"/>
    </row>
    <row r="28" spans="1:29" ht="18" customHeight="1" thickBot="1" x14ac:dyDescent="0.25">
      <c r="A28" s="198">
        <v>10</v>
      </c>
      <c r="B28" s="202" t="str">
        <f>IF('入力用（色付きの枠に直接入力）'!B28="","",'入力用（色付きの枠に直接入力）'!B28)</f>
        <v/>
      </c>
      <c r="C28" s="203"/>
      <c r="D28" s="203"/>
      <c r="E28" s="204"/>
      <c r="F28" s="194" t="str">
        <f>IF('入力用（色付きの枠に直接入力）'!C28="","",'入力用（色付きの枠に直接入力）'!C28)</f>
        <v/>
      </c>
      <c r="G28" s="195"/>
      <c r="H28" s="196"/>
      <c r="I28" s="41" t="str">
        <f>IF('入力用（色付きの枠に直接入力）'!D28="","",'入力用（色付きの枠に直接入力）'!D28)</f>
        <v/>
      </c>
      <c r="J28" s="98" t="str">
        <f>IF('入力用（色付きの枠に直接入力）'!E28="","",'入力用（色付きの枠に直接入力）'!E28)</f>
        <v/>
      </c>
      <c r="K28" s="42" t="s">
        <v>56</v>
      </c>
      <c r="L28" s="42" t="str">
        <f>IF('入力用（色付きの枠に直接入力）'!G28="","",'入力用（色付きの枠に直接入力）'!G28)</f>
        <v/>
      </c>
      <c r="M28" s="99" t="s">
        <v>57</v>
      </c>
      <c r="N28" s="100"/>
      <c r="O28" s="98" t="str">
        <f>IF('入力用（色付きの枠に直接入力）'!I28="","",'入力用（色付きの枠に直接入力）'!I28)</f>
        <v/>
      </c>
      <c r="P28" s="42" t="s">
        <v>56</v>
      </c>
      <c r="Q28" s="42" t="str">
        <f>IF('入力用（色付きの枠に直接入力）'!K28="","",'入力用（色付きの枠に直接入力）'!K28)</f>
        <v/>
      </c>
      <c r="R28" s="99" t="s">
        <v>57</v>
      </c>
      <c r="S28" s="100"/>
      <c r="T28" s="98" t="str">
        <f>IF('入力用（色付きの枠に直接入力）'!M28="","",'入力用（色付きの枠に直接入力）'!M28)</f>
        <v/>
      </c>
      <c r="U28" s="42" t="s">
        <v>56</v>
      </c>
      <c r="V28" s="42" t="str">
        <f>IF('入力用（色付きの枠に直接入力）'!O28="","",'入力用（色付きの枠に直接入力）'!O28)</f>
        <v/>
      </c>
      <c r="W28" s="99" t="s">
        <v>57</v>
      </c>
      <c r="X28" s="100"/>
      <c r="Y28" s="98" t="str">
        <f>IF('入力用（色付きの枠に直接入力）'!Q28="","",'入力用（色付きの枠に直接入力）'!Q28)</f>
        <v/>
      </c>
      <c r="Z28" s="42" t="s">
        <v>56</v>
      </c>
      <c r="AA28" s="42" t="str">
        <f>IF('入力用（色付きの枠に直接入力）'!S28="","",'入力用（色付きの枠に直接入力）'!S28)</f>
        <v/>
      </c>
      <c r="AB28" s="99" t="s">
        <v>57</v>
      </c>
      <c r="AC28" s="101"/>
    </row>
    <row r="29" spans="1:29" ht="18" customHeight="1" x14ac:dyDescent="0.2">
      <c r="A29" s="197">
        <v>11</v>
      </c>
      <c r="B29" s="199" t="str">
        <f>IF('入力用（色付きの枠に直接入力）'!B29="","",'入力用（色付きの枠に直接入力）'!B29)</f>
        <v/>
      </c>
      <c r="C29" s="200"/>
      <c r="D29" s="200"/>
      <c r="E29" s="201"/>
      <c r="F29" s="185" t="str">
        <f>IF('入力用（色付きの枠に直接入力）'!C29="","",'入力用（色付きの枠に直接入力）'!C29)</f>
        <v/>
      </c>
      <c r="G29" s="186"/>
      <c r="H29" s="187"/>
      <c r="I29" s="94" t="str">
        <f>IF('入力用（色付きの枠に直接入力）'!D29="","",'入力用（色付きの枠に直接入力）'!D29)</f>
        <v/>
      </c>
      <c r="J29" s="95" t="str">
        <f>IF('入力用（色付きの枠に直接入力）'!E29="","",'入力用（色付きの枠に直接入力）'!E29)</f>
        <v/>
      </c>
      <c r="K29" s="96" t="s">
        <v>56</v>
      </c>
      <c r="L29" s="96" t="str">
        <f>IF('入力用（色付きの枠に直接入力）'!G29="","",'入力用（色付きの枠に直接入力）'!G29)</f>
        <v/>
      </c>
      <c r="M29" s="97" t="s">
        <v>57</v>
      </c>
      <c r="N29" s="53"/>
      <c r="O29" s="95" t="str">
        <f>IF('入力用（色付きの枠に直接入力）'!I29="","",'入力用（色付きの枠に直接入力）'!I29)</f>
        <v/>
      </c>
      <c r="P29" s="96" t="s">
        <v>56</v>
      </c>
      <c r="Q29" s="96" t="str">
        <f>IF('入力用（色付きの枠に直接入力）'!K29="","",'入力用（色付きの枠に直接入力）'!K29)</f>
        <v/>
      </c>
      <c r="R29" s="97" t="s">
        <v>57</v>
      </c>
      <c r="S29" s="53"/>
      <c r="T29" s="95" t="str">
        <f>IF('入力用（色付きの枠に直接入力）'!M29="","",'入力用（色付きの枠に直接入力）'!M29)</f>
        <v/>
      </c>
      <c r="U29" s="96" t="s">
        <v>56</v>
      </c>
      <c r="V29" s="96" t="str">
        <f>IF('入力用（色付きの枠に直接入力）'!O29="","",'入力用（色付きの枠に直接入力）'!O29)</f>
        <v/>
      </c>
      <c r="W29" s="97" t="s">
        <v>57</v>
      </c>
      <c r="X29" s="53"/>
      <c r="Y29" s="95" t="str">
        <f>IF('入力用（色付きの枠に直接入力）'!Q29="","",'入力用（色付きの枠に直接入力）'!Q29)</f>
        <v/>
      </c>
      <c r="Z29" s="96" t="s">
        <v>56</v>
      </c>
      <c r="AA29" s="96" t="str">
        <f>IF('入力用（色付きの枠に直接入力）'!S29="","",'入力用（色付きの枠に直接入力）'!S29)</f>
        <v/>
      </c>
      <c r="AB29" s="97" t="s">
        <v>57</v>
      </c>
      <c r="AC29" s="134"/>
    </row>
    <row r="30" spans="1:29" ht="18" customHeight="1" thickBot="1" x14ac:dyDescent="0.25">
      <c r="A30" s="198">
        <v>11</v>
      </c>
      <c r="B30" s="202" t="str">
        <f>IF('入力用（色付きの枠に直接入力）'!B30="","",'入力用（色付きの枠に直接入力）'!B30)</f>
        <v/>
      </c>
      <c r="C30" s="203"/>
      <c r="D30" s="203"/>
      <c r="E30" s="204"/>
      <c r="F30" s="194" t="str">
        <f>IF('入力用（色付きの枠に直接入力）'!C30="","",'入力用（色付きの枠に直接入力）'!C30)</f>
        <v/>
      </c>
      <c r="G30" s="195"/>
      <c r="H30" s="196"/>
      <c r="I30" s="41" t="str">
        <f>IF('入力用（色付きの枠に直接入力）'!D30="","",'入力用（色付きの枠に直接入力）'!D30)</f>
        <v/>
      </c>
      <c r="J30" s="98" t="str">
        <f>IF('入力用（色付きの枠に直接入力）'!E30="","",'入力用（色付きの枠に直接入力）'!E30)</f>
        <v/>
      </c>
      <c r="K30" s="42" t="s">
        <v>56</v>
      </c>
      <c r="L30" s="42" t="str">
        <f>IF('入力用（色付きの枠に直接入力）'!G30="","",'入力用（色付きの枠に直接入力）'!G30)</f>
        <v/>
      </c>
      <c r="M30" s="99" t="s">
        <v>57</v>
      </c>
      <c r="N30" s="100"/>
      <c r="O30" s="98" t="str">
        <f>IF('入力用（色付きの枠に直接入力）'!I30="","",'入力用（色付きの枠に直接入力）'!I30)</f>
        <v/>
      </c>
      <c r="P30" s="42" t="s">
        <v>56</v>
      </c>
      <c r="Q30" s="42" t="str">
        <f>IF('入力用（色付きの枠に直接入力）'!K30="","",'入力用（色付きの枠に直接入力）'!K30)</f>
        <v/>
      </c>
      <c r="R30" s="99" t="s">
        <v>57</v>
      </c>
      <c r="S30" s="100"/>
      <c r="T30" s="98" t="str">
        <f>IF('入力用（色付きの枠に直接入力）'!M30="","",'入力用（色付きの枠に直接入力）'!M30)</f>
        <v/>
      </c>
      <c r="U30" s="42" t="s">
        <v>56</v>
      </c>
      <c r="V30" s="42" t="str">
        <f>IF('入力用（色付きの枠に直接入力）'!O30="","",'入力用（色付きの枠に直接入力）'!O30)</f>
        <v/>
      </c>
      <c r="W30" s="99" t="s">
        <v>57</v>
      </c>
      <c r="X30" s="100"/>
      <c r="Y30" s="98" t="str">
        <f>IF('入力用（色付きの枠に直接入力）'!Q30="","",'入力用（色付きの枠に直接入力）'!Q30)</f>
        <v/>
      </c>
      <c r="Z30" s="42" t="s">
        <v>56</v>
      </c>
      <c r="AA30" s="42" t="str">
        <f>IF('入力用（色付きの枠に直接入力）'!S30="","",'入力用（色付きの枠に直接入力）'!S30)</f>
        <v/>
      </c>
      <c r="AB30" s="99" t="s">
        <v>57</v>
      </c>
      <c r="AC30" s="101"/>
    </row>
    <row r="31" spans="1:29" ht="18" customHeight="1" x14ac:dyDescent="0.2">
      <c r="A31" s="197">
        <v>12</v>
      </c>
      <c r="B31" s="199" t="str">
        <f>IF('入力用（色付きの枠に直接入力）'!B31="","",'入力用（色付きの枠に直接入力）'!B31)</f>
        <v/>
      </c>
      <c r="C31" s="200"/>
      <c r="D31" s="200"/>
      <c r="E31" s="201"/>
      <c r="F31" s="185" t="str">
        <f>IF('入力用（色付きの枠に直接入力）'!C31="","",'入力用（色付きの枠に直接入力）'!C31)</f>
        <v/>
      </c>
      <c r="G31" s="186"/>
      <c r="H31" s="187"/>
      <c r="I31" s="94" t="str">
        <f>IF('入力用（色付きの枠に直接入力）'!D31="","",'入力用（色付きの枠に直接入力）'!D31)</f>
        <v/>
      </c>
      <c r="J31" s="95" t="str">
        <f>IF('入力用（色付きの枠に直接入力）'!E31="","",'入力用（色付きの枠に直接入力）'!E31)</f>
        <v/>
      </c>
      <c r="K31" s="96" t="s">
        <v>56</v>
      </c>
      <c r="L31" s="96" t="str">
        <f>IF('入力用（色付きの枠に直接入力）'!G31="","",'入力用（色付きの枠に直接入力）'!G31)</f>
        <v/>
      </c>
      <c r="M31" s="97" t="s">
        <v>57</v>
      </c>
      <c r="N31" s="53"/>
      <c r="O31" s="95" t="str">
        <f>IF('入力用（色付きの枠に直接入力）'!I31="","",'入力用（色付きの枠に直接入力）'!I31)</f>
        <v/>
      </c>
      <c r="P31" s="96" t="s">
        <v>56</v>
      </c>
      <c r="Q31" s="96" t="str">
        <f>IF('入力用（色付きの枠に直接入力）'!K31="","",'入力用（色付きの枠に直接入力）'!K31)</f>
        <v/>
      </c>
      <c r="R31" s="97" t="s">
        <v>57</v>
      </c>
      <c r="S31" s="53"/>
      <c r="T31" s="95" t="str">
        <f>IF('入力用（色付きの枠に直接入力）'!M31="","",'入力用（色付きの枠に直接入力）'!M31)</f>
        <v/>
      </c>
      <c r="U31" s="96" t="s">
        <v>56</v>
      </c>
      <c r="V31" s="96" t="str">
        <f>IF('入力用（色付きの枠に直接入力）'!O31="","",'入力用（色付きの枠に直接入力）'!O31)</f>
        <v/>
      </c>
      <c r="W31" s="97" t="s">
        <v>57</v>
      </c>
      <c r="X31" s="53"/>
      <c r="Y31" s="95" t="str">
        <f>IF('入力用（色付きの枠に直接入力）'!Q31="","",'入力用（色付きの枠に直接入力）'!Q31)</f>
        <v/>
      </c>
      <c r="Z31" s="96" t="s">
        <v>56</v>
      </c>
      <c r="AA31" s="96" t="str">
        <f>IF('入力用（色付きの枠に直接入力）'!S31="","",'入力用（色付きの枠に直接入力）'!S31)</f>
        <v/>
      </c>
      <c r="AB31" s="97" t="s">
        <v>57</v>
      </c>
      <c r="AC31" s="134"/>
    </row>
    <row r="32" spans="1:29" ht="18" customHeight="1" thickBot="1" x14ac:dyDescent="0.25">
      <c r="A32" s="198">
        <v>12</v>
      </c>
      <c r="B32" s="202" t="str">
        <f>IF('入力用（色付きの枠に直接入力）'!B32="","",'入力用（色付きの枠に直接入力）'!B32)</f>
        <v/>
      </c>
      <c r="C32" s="203"/>
      <c r="D32" s="203"/>
      <c r="E32" s="204"/>
      <c r="F32" s="194" t="str">
        <f>IF('入力用（色付きの枠に直接入力）'!C32="","",'入力用（色付きの枠に直接入力）'!C32)</f>
        <v/>
      </c>
      <c r="G32" s="195"/>
      <c r="H32" s="196"/>
      <c r="I32" s="41" t="str">
        <f>IF('入力用（色付きの枠に直接入力）'!D32="","",'入力用（色付きの枠に直接入力）'!D32)</f>
        <v/>
      </c>
      <c r="J32" s="98" t="str">
        <f>IF('入力用（色付きの枠に直接入力）'!E32="","",'入力用（色付きの枠に直接入力）'!E32)</f>
        <v/>
      </c>
      <c r="K32" s="42" t="s">
        <v>56</v>
      </c>
      <c r="L32" s="42" t="str">
        <f>IF('入力用（色付きの枠に直接入力）'!G32="","",'入力用（色付きの枠に直接入力）'!G32)</f>
        <v/>
      </c>
      <c r="M32" s="99" t="s">
        <v>57</v>
      </c>
      <c r="N32" s="100"/>
      <c r="O32" s="98" t="str">
        <f>IF('入力用（色付きの枠に直接入力）'!I32="","",'入力用（色付きの枠に直接入力）'!I32)</f>
        <v/>
      </c>
      <c r="P32" s="42" t="s">
        <v>56</v>
      </c>
      <c r="Q32" s="42" t="str">
        <f>IF('入力用（色付きの枠に直接入力）'!K32="","",'入力用（色付きの枠に直接入力）'!K32)</f>
        <v/>
      </c>
      <c r="R32" s="99" t="s">
        <v>57</v>
      </c>
      <c r="S32" s="100"/>
      <c r="T32" s="98" t="str">
        <f>IF('入力用（色付きの枠に直接入力）'!M32="","",'入力用（色付きの枠に直接入力）'!M32)</f>
        <v/>
      </c>
      <c r="U32" s="42" t="s">
        <v>56</v>
      </c>
      <c r="V32" s="42" t="str">
        <f>IF('入力用（色付きの枠に直接入力）'!O32="","",'入力用（色付きの枠に直接入力）'!O32)</f>
        <v/>
      </c>
      <c r="W32" s="99" t="s">
        <v>57</v>
      </c>
      <c r="X32" s="100"/>
      <c r="Y32" s="98" t="str">
        <f>IF('入力用（色付きの枠に直接入力）'!Q32="","",'入力用（色付きの枠に直接入力）'!Q32)</f>
        <v/>
      </c>
      <c r="Z32" s="42" t="s">
        <v>56</v>
      </c>
      <c r="AA32" s="42" t="str">
        <f>IF('入力用（色付きの枠に直接入力）'!S32="","",'入力用（色付きの枠に直接入力）'!S32)</f>
        <v/>
      </c>
      <c r="AB32" s="99" t="s">
        <v>57</v>
      </c>
      <c r="AC32" s="101"/>
    </row>
    <row r="33" spans="1:29" ht="18" customHeight="1" x14ac:dyDescent="0.2">
      <c r="A33" s="197">
        <v>13</v>
      </c>
      <c r="B33" s="199" t="str">
        <f>IF('入力用（色付きの枠に直接入力）'!B33="","",'入力用（色付きの枠に直接入力）'!B33)</f>
        <v/>
      </c>
      <c r="C33" s="200"/>
      <c r="D33" s="200"/>
      <c r="E33" s="201"/>
      <c r="F33" s="185" t="str">
        <f>IF('入力用（色付きの枠に直接入力）'!C33="","",'入力用（色付きの枠に直接入力）'!C33)</f>
        <v/>
      </c>
      <c r="G33" s="186"/>
      <c r="H33" s="187"/>
      <c r="I33" s="94" t="str">
        <f>IF('入力用（色付きの枠に直接入力）'!D33="","",'入力用（色付きの枠に直接入力）'!D33)</f>
        <v/>
      </c>
      <c r="J33" s="95" t="str">
        <f>IF('入力用（色付きの枠に直接入力）'!E33="","",'入力用（色付きの枠に直接入力）'!E33)</f>
        <v/>
      </c>
      <c r="K33" s="96" t="s">
        <v>56</v>
      </c>
      <c r="L33" s="96" t="str">
        <f>IF('入力用（色付きの枠に直接入力）'!G33="","",'入力用（色付きの枠に直接入力）'!G33)</f>
        <v/>
      </c>
      <c r="M33" s="97" t="s">
        <v>57</v>
      </c>
      <c r="N33" s="53"/>
      <c r="O33" s="95" t="str">
        <f>IF('入力用（色付きの枠に直接入力）'!I33="","",'入力用（色付きの枠に直接入力）'!I33)</f>
        <v/>
      </c>
      <c r="P33" s="96" t="s">
        <v>56</v>
      </c>
      <c r="Q33" s="96" t="str">
        <f>IF('入力用（色付きの枠に直接入力）'!K33="","",'入力用（色付きの枠に直接入力）'!K33)</f>
        <v/>
      </c>
      <c r="R33" s="97" t="s">
        <v>57</v>
      </c>
      <c r="S33" s="53"/>
      <c r="T33" s="95" t="str">
        <f>IF('入力用（色付きの枠に直接入力）'!M33="","",'入力用（色付きの枠に直接入力）'!M33)</f>
        <v/>
      </c>
      <c r="U33" s="96" t="s">
        <v>56</v>
      </c>
      <c r="V33" s="96" t="str">
        <f>IF('入力用（色付きの枠に直接入力）'!O33="","",'入力用（色付きの枠に直接入力）'!O33)</f>
        <v/>
      </c>
      <c r="W33" s="97" t="s">
        <v>57</v>
      </c>
      <c r="X33" s="53"/>
      <c r="Y33" s="95" t="str">
        <f>IF('入力用（色付きの枠に直接入力）'!Q33="","",'入力用（色付きの枠に直接入力）'!Q33)</f>
        <v/>
      </c>
      <c r="Z33" s="96" t="s">
        <v>56</v>
      </c>
      <c r="AA33" s="96" t="str">
        <f>IF('入力用（色付きの枠に直接入力）'!S33="","",'入力用（色付きの枠に直接入力）'!S33)</f>
        <v/>
      </c>
      <c r="AB33" s="97" t="s">
        <v>57</v>
      </c>
      <c r="AC33" s="134"/>
    </row>
    <row r="34" spans="1:29" ht="18" customHeight="1" thickBot="1" x14ac:dyDescent="0.25">
      <c r="A34" s="198">
        <v>13</v>
      </c>
      <c r="B34" s="202" t="str">
        <f>IF('入力用（色付きの枠に直接入力）'!B34="","",'入力用（色付きの枠に直接入力）'!B34)</f>
        <v/>
      </c>
      <c r="C34" s="203"/>
      <c r="D34" s="203"/>
      <c r="E34" s="204"/>
      <c r="F34" s="194" t="str">
        <f>IF('入力用（色付きの枠に直接入力）'!C34="","",'入力用（色付きの枠に直接入力）'!C34)</f>
        <v/>
      </c>
      <c r="G34" s="195"/>
      <c r="H34" s="196"/>
      <c r="I34" s="41" t="str">
        <f>IF('入力用（色付きの枠に直接入力）'!D34="","",'入力用（色付きの枠に直接入力）'!D34)</f>
        <v/>
      </c>
      <c r="J34" s="98" t="str">
        <f>IF('入力用（色付きの枠に直接入力）'!E34="","",'入力用（色付きの枠に直接入力）'!E34)</f>
        <v/>
      </c>
      <c r="K34" s="42" t="s">
        <v>56</v>
      </c>
      <c r="L34" s="42" t="str">
        <f>IF('入力用（色付きの枠に直接入力）'!G34="","",'入力用（色付きの枠に直接入力）'!G34)</f>
        <v/>
      </c>
      <c r="M34" s="99" t="s">
        <v>57</v>
      </c>
      <c r="N34" s="100"/>
      <c r="O34" s="98" t="str">
        <f>IF('入力用（色付きの枠に直接入力）'!I34="","",'入力用（色付きの枠に直接入力）'!I34)</f>
        <v/>
      </c>
      <c r="P34" s="42" t="s">
        <v>56</v>
      </c>
      <c r="Q34" s="42" t="str">
        <f>IF('入力用（色付きの枠に直接入力）'!K34="","",'入力用（色付きの枠に直接入力）'!K34)</f>
        <v/>
      </c>
      <c r="R34" s="99" t="s">
        <v>57</v>
      </c>
      <c r="S34" s="100"/>
      <c r="T34" s="98" t="str">
        <f>IF('入力用（色付きの枠に直接入力）'!M34="","",'入力用（色付きの枠に直接入力）'!M34)</f>
        <v/>
      </c>
      <c r="U34" s="42" t="s">
        <v>56</v>
      </c>
      <c r="V34" s="42" t="str">
        <f>IF('入力用（色付きの枠に直接入力）'!O34="","",'入力用（色付きの枠に直接入力）'!O34)</f>
        <v/>
      </c>
      <c r="W34" s="99" t="s">
        <v>57</v>
      </c>
      <c r="X34" s="100"/>
      <c r="Y34" s="98" t="str">
        <f>IF('入力用（色付きの枠に直接入力）'!Q34="","",'入力用（色付きの枠に直接入力）'!Q34)</f>
        <v/>
      </c>
      <c r="Z34" s="42" t="s">
        <v>56</v>
      </c>
      <c r="AA34" s="42" t="str">
        <f>IF('入力用（色付きの枠に直接入力）'!S34="","",'入力用（色付きの枠に直接入力）'!S34)</f>
        <v/>
      </c>
      <c r="AB34" s="99" t="s">
        <v>57</v>
      </c>
      <c r="AC34" s="101"/>
    </row>
    <row r="35" spans="1:29" ht="18" customHeight="1" x14ac:dyDescent="0.2">
      <c r="A35" s="197">
        <v>14</v>
      </c>
      <c r="B35" s="199" t="str">
        <f>IF('入力用（色付きの枠に直接入力）'!B35="","",'入力用（色付きの枠に直接入力）'!B35)</f>
        <v/>
      </c>
      <c r="C35" s="200"/>
      <c r="D35" s="200"/>
      <c r="E35" s="201"/>
      <c r="F35" s="185" t="str">
        <f>IF('入力用（色付きの枠に直接入力）'!C35="","",'入力用（色付きの枠に直接入力）'!C35)</f>
        <v/>
      </c>
      <c r="G35" s="186"/>
      <c r="H35" s="187"/>
      <c r="I35" s="94" t="str">
        <f>IF('入力用（色付きの枠に直接入力）'!D35="","",'入力用（色付きの枠に直接入力）'!D35)</f>
        <v/>
      </c>
      <c r="J35" s="95" t="str">
        <f>IF('入力用（色付きの枠に直接入力）'!E35="","",'入力用（色付きの枠に直接入力）'!E35)</f>
        <v/>
      </c>
      <c r="K35" s="96" t="s">
        <v>56</v>
      </c>
      <c r="L35" s="96" t="str">
        <f>IF('入力用（色付きの枠に直接入力）'!G35="","",'入力用（色付きの枠に直接入力）'!G35)</f>
        <v/>
      </c>
      <c r="M35" s="97" t="s">
        <v>57</v>
      </c>
      <c r="N35" s="53"/>
      <c r="O35" s="95" t="str">
        <f>IF('入力用（色付きの枠に直接入力）'!I35="","",'入力用（色付きの枠に直接入力）'!I35)</f>
        <v/>
      </c>
      <c r="P35" s="96" t="s">
        <v>56</v>
      </c>
      <c r="Q35" s="96" t="str">
        <f>IF('入力用（色付きの枠に直接入力）'!K35="","",'入力用（色付きの枠に直接入力）'!K35)</f>
        <v/>
      </c>
      <c r="R35" s="97" t="s">
        <v>57</v>
      </c>
      <c r="S35" s="53"/>
      <c r="T35" s="95" t="str">
        <f>IF('入力用（色付きの枠に直接入力）'!M35="","",'入力用（色付きの枠に直接入力）'!M35)</f>
        <v/>
      </c>
      <c r="U35" s="96" t="s">
        <v>56</v>
      </c>
      <c r="V35" s="96" t="str">
        <f>IF('入力用（色付きの枠に直接入力）'!O35="","",'入力用（色付きの枠に直接入力）'!O35)</f>
        <v/>
      </c>
      <c r="W35" s="97" t="s">
        <v>57</v>
      </c>
      <c r="X35" s="53"/>
      <c r="Y35" s="95" t="str">
        <f>IF('入力用（色付きの枠に直接入力）'!Q35="","",'入力用（色付きの枠に直接入力）'!Q35)</f>
        <v/>
      </c>
      <c r="Z35" s="96" t="s">
        <v>56</v>
      </c>
      <c r="AA35" s="96" t="str">
        <f>IF('入力用（色付きの枠に直接入力）'!S35="","",'入力用（色付きの枠に直接入力）'!S35)</f>
        <v/>
      </c>
      <c r="AB35" s="97" t="s">
        <v>57</v>
      </c>
      <c r="AC35" s="134"/>
    </row>
    <row r="36" spans="1:29" ht="18" customHeight="1" thickBot="1" x14ac:dyDescent="0.25">
      <c r="A36" s="244">
        <v>14</v>
      </c>
      <c r="B36" s="205" t="str">
        <f>IF('入力用（色付きの枠に直接入力）'!B36="","",'入力用（色付きの枠に直接入力）'!B36)</f>
        <v/>
      </c>
      <c r="C36" s="206"/>
      <c r="D36" s="206"/>
      <c r="E36" s="207"/>
      <c r="F36" s="188" t="str">
        <f>IF('入力用（色付きの枠に直接入力）'!C36="","",'入力用（色付きの枠に直接入力）'!C36)</f>
        <v/>
      </c>
      <c r="G36" s="189"/>
      <c r="H36" s="190"/>
      <c r="I36" s="111" t="str">
        <f>IF('入力用（色付きの枠に直接入力）'!D36="","",'入力用（色付きの枠に直接入力）'!D36)</f>
        <v/>
      </c>
      <c r="J36" s="112" t="str">
        <f>IF('入力用（色付きの枠に直接入力）'!E36="","",'入力用（色付きの枠に直接入力）'!E36)</f>
        <v/>
      </c>
      <c r="K36" s="66" t="s">
        <v>56</v>
      </c>
      <c r="L36" s="66" t="str">
        <f>IF('入力用（色付きの枠に直接入力）'!G36="","",'入力用（色付きの枠に直接入力）'!G36)</f>
        <v/>
      </c>
      <c r="M36" s="113" t="s">
        <v>57</v>
      </c>
      <c r="N36" s="114"/>
      <c r="O36" s="112" t="str">
        <f>IF('入力用（色付きの枠に直接入力）'!I36="","",'入力用（色付きの枠に直接入力）'!I36)</f>
        <v/>
      </c>
      <c r="P36" s="66" t="s">
        <v>56</v>
      </c>
      <c r="Q36" s="66" t="str">
        <f>IF('入力用（色付きの枠に直接入力）'!K36="","",'入力用（色付きの枠に直接入力）'!K36)</f>
        <v/>
      </c>
      <c r="R36" s="113" t="s">
        <v>57</v>
      </c>
      <c r="S36" s="114"/>
      <c r="T36" s="112" t="str">
        <f>IF('入力用（色付きの枠に直接入力）'!M36="","",'入力用（色付きの枠に直接入力）'!M36)</f>
        <v/>
      </c>
      <c r="U36" s="66" t="s">
        <v>56</v>
      </c>
      <c r="V36" s="66" t="str">
        <f>IF('入力用（色付きの枠に直接入力）'!O36="","",'入力用（色付きの枠に直接入力）'!O36)</f>
        <v/>
      </c>
      <c r="W36" s="113" t="s">
        <v>57</v>
      </c>
      <c r="X36" s="114"/>
      <c r="Y36" s="112" t="str">
        <f>IF('入力用（色付きの枠に直接入力）'!Q36="","",'入力用（色付きの枠に直接入力）'!Q36)</f>
        <v/>
      </c>
      <c r="Z36" s="66" t="s">
        <v>56</v>
      </c>
      <c r="AA36" s="66" t="str">
        <f>IF('入力用（色付きの枠に直接入力）'!S36="","",'入力用（色付きの枠に直接入力）'!S36)</f>
        <v/>
      </c>
      <c r="AB36" s="113" t="s">
        <v>57</v>
      </c>
      <c r="AC36" s="115"/>
    </row>
    <row r="37" spans="1:29" ht="18" customHeight="1" x14ac:dyDescent="0.2">
      <c r="A37" s="245">
        <v>15</v>
      </c>
      <c r="B37" s="247" t="str">
        <f>IF('入力用（色付きの枠に直接入力）'!B37="","",'入力用（色付きの枠に直接入力）'!B37)</f>
        <v/>
      </c>
      <c r="C37" s="209"/>
      <c r="D37" s="209"/>
      <c r="E37" s="210"/>
      <c r="F37" s="191" t="str">
        <f>IF('入力用（色付きの枠に直接入力）'!C37="","",'入力用（色付きの枠に直接入力）'!C37)</f>
        <v/>
      </c>
      <c r="G37" s="192"/>
      <c r="H37" s="193"/>
      <c r="I37" s="116" t="str">
        <f>IF('入力用（色付きの枠に直接入力）'!D37="","",'入力用（色付きの枠に直接入力）'!D37)</f>
        <v/>
      </c>
      <c r="J37" s="117" t="str">
        <f>IF('入力用（色付きの枠に直接入力）'!E37="","",'入力用（色付きの枠に直接入力）'!E37)</f>
        <v/>
      </c>
      <c r="K37" s="118" t="s">
        <v>56</v>
      </c>
      <c r="L37" s="118" t="str">
        <f>IF('入力用（色付きの枠に直接入力）'!G37="","",'入力用（色付きの枠に直接入力）'!G37)</f>
        <v/>
      </c>
      <c r="M37" s="119" t="s">
        <v>57</v>
      </c>
      <c r="N37" s="120"/>
      <c r="O37" s="117" t="str">
        <f>IF('入力用（色付きの枠に直接入力）'!I37="","",'入力用（色付きの枠に直接入力）'!I37)</f>
        <v/>
      </c>
      <c r="P37" s="118" t="s">
        <v>56</v>
      </c>
      <c r="Q37" s="118" t="str">
        <f>IF('入力用（色付きの枠に直接入力）'!K37="","",'入力用（色付きの枠に直接入力）'!K37)</f>
        <v/>
      </c>
      <c r="R37" s="119" t="s">
        <v>57</v>
      </c>
      <c r="S37" s="120"/>
      <c r="T37" s="117" t="str">
        <f>IF('入力用（色付きの枠に直接入力）'!M37="","",'入力用（色付きの枠に直接入力）'!M37)</f>
        <v/>
      </c>
      <c r="U37" s="118" t="s">
        <v>56</v>
      </c>
      <c r="V37" s="118" t="str">
        <f>IF('入力用（色付きの枠に直接入力）'!O37="","",'入力用（色付きの枠に直接入力）'!O37)</f>
        <v/>
      </c>
      <c r="W37" s="119" t="s">
        <v>57</v>
      </c>
      <c r="X37" s="120"/>
      <c r="Y37" s="117" t="str">
        <f>IF('入力用（色付きの枠に直接入力）'!Q37="","",'入力用（色付きの枠に直接入力）'!Q37)</f>
        <v/>
      </c>
      <c r="Z37" s="118" t="s">
        <v>56</v>
      </c>
      <c r="AA37" s="118" t="str">
        <f>IF('入力用（色付きの枠に直接入力）'!S37="","",'入力用（色付きの枠に直接入力）'!S37)</f>
        <v/>
      </c>
      <c r="AB37" s="119" t="s">
        <v>57</v>
      </c>
      <c r="AC37" s="121"/>
    </row>
    <row r="38" spans="1:29" ht="18" customHeight="1" thickBot="1" x14ac:dyDescent="0.25">
      <c r="A38" s="246">
        <v>15</v>
      </c>
      <c r="B38" s="248" t="str">
        <f>IF('入力用（色付きの枠に直接入力）'!B38="","",'入力用（色付きの枠に直接入力）'!B38)</f>
        <v/>
      </c>
      <c r="C38" s="203"/>
      <c r="D38" s="203"/>
      <c r="E38" s="204"/>
      <c r="F38" s="194" t="str">
        <f>IF('入力用（色付きの枠に直接入力）'!C38="","",'入力用（色付きの枠に直接入力）'!C38)</f>
        <v/>
      </c>
      <c r="G38" s="195"/>
      <c r="H38" s="196"/>
      <c r="I38" s="122" t="str">
        <f>IF('入力用（色付きの枠に直接入力）'!D38="","",'入力用（色付きの枠に直接入力）'!D38)</f>
        <v/>
      </c>
      <c r="J38" s="123" t="str">
        <f>IF('入力用（色付きの枠に直接入力）'!E38="","",'入力用（色付きの枠に直接入力）'!E38)</f>
        <v/>
      </c>
      <c r="K38" s="124" t="s">
        <v>56</v>
      </c>
      <c r="L38" s="124" t="str">
        <f>IF('入力用（色付きの枠に直接入力）'!G38="","",'入力用（色付きの枠に直接入力）'!G38)</f>
        <v/>
      </c>
      <c r="M38" s="125" t="s">
        <v>57</v>
      </c>
      <c r="N38" s="126"/>
      <c r="O38" s="123" t="str">
        <f>IF('入力用（色付きの枠に直接入力）'!I38="","",'入力用（色付きの枠に直接入力）'!I38)</f>
        <v/>
      </c>
      <c r="P38" s="124" t="s">
        <v>56</v>
      </c>
      <c r="Q38" s="124" t="str">
        <f>IF('入力用（色付きの枠に直接入力）'!K38="","",'入力用（色付きの枠に直接入力）'!K38)</f>
        <v/>
      </c>
      <c r="R38" s="125" t="s">
        <v>57</v>
      </c>
      <c r="S38" s="126"/>
      <c r="T38" s="123" t="str">
        <f>IF('入力用（色付きの枠に直接入力）'!M38="","",'入力用（色付きの枠に直接入力）'!M38)</f>
        <v/>
      </c>
      <c r="U38" s="124" t="s">
        <v>56</v>
      </c>
      <c r="V38" s="124" t="str">
        <f>IF('入力用（色付きの枠に直接入力）'!O38="","",'入力用（色付きの枠に直接入力）'!O38)</f>
        <v/>
      </c>
      <c r="W38" s="125" t="s">
        <v>57</v>
      </c>
      <c r="X38" s="126"/>
      <c r="Y38" s="123" t="str">
        <f>IF('入力用（色付きの枠に直接入力）'!Q38="","",'入力用（色付きの枠に直接入力）'!Q38)</f>
        <v/>
      </c>
      <c r="Z38" s="124" t="s">
        <v>56</v>
      </c>
      <c r="AA38" s="124" t="str">
        <f>IF('入力用（色付きの枠に直接入力）'!S38="","",'入力用（色付きの枠に直接入力）'!S38)</f>
        <v/>
      </c>
      <c r="AB38" s="125" t="s">
        <v>57</v>
      </c>
      <c r="AC38" s="127"/>
    </row>
    <row r="39" spans="1:29" ht="18" customHeight="1" x14ac:dyDescent="0.2">
      <c r="A39" s="197">
        <v>16</v>
      </c>
      <c r="B39" s="199" t="str">
        <f>IF('入力用（色付きの枠に直接入力）'!B39="","",'入力用（色付きの枠に直接入力）'!B39)</f>
        <v/>
      </c>
      <c r="C39" s="200"/>
      <c r="D39" s="200"/>
      <c r="E39" s="201"/>
      <c r="F39" s="185" t="str">
        <f>IF('入力用（色付きの枠に直接入力）'!C39="","",'入力用（色付きの枠に直接入力）'!C39)</f>
        <v/>
      </c>
      <c r="G39" s="186"/>
      <c r="H39" s="187"/>
      <c r="I39" s="94" t="str">
        <f>IF('入力用（色付きの枠に直接入力）'!D39="","",'入力用（色付きの枠に直接入力）'!D39)</f>
        <v/>
      </c>
      <c r="J39" s="95" t="str">
        <f>IF('入力用（色付きの枠に直接入力）'!E39="","",'入力用（色付きの枠に直接入力）'!E39)</f>
        <v/>
      </c>
      <c r="K39" s="96" t="s">
        <v>56</v>
      </c>
      <c r="L39" s="96" t="str">
        <f>IF('入力用（色付きの枠に直接入力）'!G39="","",'入力用（色付きの枠に直接入力）'!G39)</f>
        <v/>
      </c>
      <c r="M39" s="97" t="s">
        <v>57</v>
      </c>
      <c r="N39" s="53"/>
      <c r="O39" s="95" t="str">
        <f>IF('入力用（色付きの枠に直接入力）'!I39="","",'入力用（色付きの枠に直接入力）'!I39)</f>
        <v/>
      </c>
      <c r="P39" s="96" t="s">
        <v>56</v>
      </c>
      <c r="Q39" s="96" t="str">
        <f>IF('入力用（色付きの枠に直接入力）'!K39="","",'入力用（色付きの枠に直接入力）'!K39)</f>
        <v/>
      </c>
      <c r="R39" s="97" t="s">
        <v>57</v>
      </c>
      <c r="S39" s="53"/>
      <c r="T39" s="95" t="str">
        <f>IF('入力用（色付きの枠に直接入力）'!M39="","",'入力用（色付きの枠に直接入力）'!M39)</f>
        <v/>
      </c>
      <c r="U39" s="96" t="s">
        <v>56</v>
      </c>
      <c r="V39" s="96" t="str">
        <f>IF('入力用（色付きの枠に直接入力）'!O39="","",'入力用（色付きの枠に直接入力）'!O39)</f>
        <v/>
      </c>
      <c r="W39" s="97" t="s">
        <v>57</v>
      </c>
      <c r="X39" s="53"/>
      <c r="Y39" s="95" t="str">
        <f>IF('入力用（色付きの枠に直接入力）'!Q39="","",'入力用（色付きの枠に直接入力）'!Q39)</f>
        <v/>
      </c>
      <c r="Z39" s="96" t="s">
        <v>56</v>
      </c>
      <c r="AA39" s="96" t="str">
        <f>IF('入力用（色付きの枠に直接入力）'!S39="","",'入力用（色付きの枠に直接入力）'!S39)</f>
        <v/>
      </c>
      <c r="AB39" s="97" t="s">
        <v>57</v>
      </c>
      <c r="AC39" s="134"/>
    </row>
    <row r="40" spans="1:29" ht="18" customHeight="1" thickBot="1" x14ac:dyDescent="0.25">
      <c r="A40" s="198">
        <v>13</v>
      </c>
      <c r="B40" s="202" t="str">
        <f>IF('入力用（色付きの枠に直接入力）'!B40="","",'入力用（色付きの枠に直接入力）'!B40)</f>
        <v/>
      </c>
      <c r="C40" s="203"/>
      <c r="D40" s="203"/>
      <c r="E40" s="204"/>
      <c r="F40" s="194" t="str">
        <f>IF('入力用（色付きの枠に直接入力）'!C40="","",'入力用（色付きの枠に直接入力）'!C40)</f>
        <v/>
      </c>
      <c r="G40" s="195"/>
      <c r="H40" s="196"/>
      <c r="I40" s="41" t="str">
        <f>IF('入力用（色付きの枠に直接入力）'!D40="","",'入力用（色付きの枠に直接入力）'!D40)</f>
        <v/>
      </c>
      <c r="J40" s="98" t="str">
        <f>IF('入力用（色付きの枠に直接入力）'!E40="","",'入力用（色付きの枠に直接入力）'!E40)</f>
        <v/>
      </c>
      <c r="K40" s="42" t="s">
        <v>56</v>
      </c>
      <c r="L40" s="42" t="str">
        <f>IF('入力用（色付きの枠に直接入力）'!G40="","",'入力用（色付きの枠に直接入力）'!G40)</f>
        <v/>
      </c>
      <c r="M40" s="99" t="s">
        <v>57</v>
      </c>
      <c r="N40" s="100"/>
      <c r="O40" s="98" t="str">
        <f>IF('入力用（色付きの枠に直接入力）'!I40="","",'入力用（色付きの枠に直接入力）'!I40)</f>
        <v/>
      </c>
      <c r="P40" s="42" t="s">
        <v>56</v>
      </c>
      <c r="Q40" s="42" t="str">
        <f>IF('入力用（色付きの枠に直接入力）'!K40="","",'入力用（色付きの枠に直接入力）'!K40)</f>
        <v/>
      </c>
      <c r="R40" s="99" t="s">
        <v>57</v>
      </c>
      <c r="S40" s="100"/>
      <c r="T40" s="98" t="str">
        <f>IF('入力用（色付きの枠に直接入力）'!M40="","",'入力用（色付きの枠に直接入力）'!M40)</f>
        <v/>
      </c>
      <c r="U40" s="42" t="s">
        <v>56</v>
      </c>
      <c r="V40" s="42" t="str">
        <f>IF('入力用（色付きの枠に直接入力）'!O40="","",'入力用（色付きの枠に直接入力）'!O40)</f>
        <v/>
      </c>
      <c r="W40" s="99" t="s">
        <v>57</v>
      </c>
      <c r="X40" s="100"/>
      <c r="Y40" s="98" t="str">
        <f>IF('入力用（色付きの枠に直接入力）'!Q40="","",'入力用（色付きの枠に直接入力）'!Q40)</f>
        <v/>
      </c>
      <c r="Z40" s="42" t="s">
        <v>56</v>
      </c>
      <c r="AA40" s="42" t="str">
        <f>IF('入力用（色付きの枠に直接入力）'!S40="","",'入力用（色付きの枠に直接入力）'!S40)</f>
        <v/>
      </c>
      <c r="AB40" s="99" t="s">
        <v>57</v>
      </c>
      <c r="AC40" s="101"/>
    </row>
    <row r="41" spans="1:29" ht="18" customHeight="1" x14ac:dyDescent="0.2">
      <c r="A41" s="197">
        <v>17</v>
      </c>
      <c r="B41" s="199" t="str">
        <f>IF('入力用（色付きの枠に直接入力）'!B41="","",'入力用（色付きの枠に直接入力）'!B41)</f>
        <v/>
      </c>
      <c r="C41" s="200"/>
      <c r="D41" s="200"/>
      <c r="E41" s="201"/>
      <c r="F41" s="185" t="str">
        <f>IF('入力用（色付きの枠に直接入力）'!C41="","",'入力用（色付きの枠に直接入力）'!C41)</f>
        <v/>
      </c>
      <c r="G41" s="186"/>
      <c r="H41" s="187"/>
      <c r="I41" s="94" t="str">
        <f>IF('入力用（色付きの枠に直接入力）'!D41="","",'入力用（色付きの枠に直接入力）'!D41)</f>
        <v/>
      </c>
      <c r="J41" s="95" t="str">
        <f>IF('入力用（色付きの枠に直接入力）'!E41="","",'入力用（色付きの枠に直接入力）'!E41)</f>
        <v/>
      </c>
      <c r="K41" s="96" t="s">
        <v>56</v>
      </c>
      <c r="L41" s="96" t="str">
        <f>IF('入力用（色付きの枠に直接入力）'!G41="","",'入力用（色付きの枠に直接入力）'!G41)</f>
        <v/>
      </c>
      <c r="M41" s="97" t="s">
        <v>57</v>
      </c>
      <c r="N41" s="53"/>
      <c r="O41" s="95" t="str">
        <f>IF('入力用（色付きの枠に直接入力）'!I41="","",'入力用（色付きの枠に直接入力）'!I41)</f>
        <v/>
      </c>
      <c r="P41" s="96" t="s">
        <v>56</v>
      </c>
      <c r="Q41" s="96" t="str">
        <f>IF('入力用（色付きの枠に直接入力）'!K41="","",'入力用（色付きの枠に直接入力）'!K41)</f>
        <v/>
      </c>
      <c r="R41" s="97" t="s">
        <v>57</v>
      </c>
      <c r="S41" s="53"/>
      <c r="T41" s="95" t="str">
        <f>IF('入力用（色付きの枠に直接入力）'!M41="","",'入力用（色付きの枠に直接入力）'!M41)</f>
        <v/>
      </c>
      <c r="U41" s="96" t="s">
        <v>56</v>
      </c>
      <c r="V41" s="96" t="str">
        <f>IF('入力用（色付きの枠に直接入力）'!O41="","",'入力用（色付きの枠に直接入力）'!O41)</f>
        <v/>
      </c>
      <c r="W41" s="97" t="s">
        <v>57</v>
      </c>
      <c r="X41" s="53"/>
      <c r="Y41" s="95" t="str">
        <f>IF('入力用（色付きの枠に直接入力）'!Q41="","",'入力用（色付きの枠に直接入力）'!Q41)</f>
        <v/>
      </c>
      <c r="Z41" s="96" t="s">
        <v>56</v>
      </c>
      <c r="AA41" s="96" t="str">
        <f>IF('入力用（色付きの枠に直接入力）'!S41="","",'入力用（色付きの枠に直接入力）'!S41)</f>
        <v/>
      </c>
      <c r="AB41" s="97" t="s">
        <v>57</v>
      </c>
      <c r="AC41" s="134"/>
    </row>
    <row r="42" spans="1:29" ht="18" customHeight="1" thickBot="1" x14ac:dyDescent="0.25">
      <c r="A42" s="198">
        <v>13</v>
      </c>
      <c r="B42" s="205" t="str">
        <f>IF('入力用（色付きの枠に直接入力）'!B42="","",'入力用（色付きの枠に直接入力）'!B42)</f>
        <v/>
      </c>
      <c r="C42" s="206"/>
      <c r="D42" s="206"/>
      <c r="E42" s="207"/>
      <c r="F42" s="188" t="str">
        <f>IF('入力用（色付きの枠に直接入力）'!C42="","",'入力用（色付きの枠に直接入力）'!C42)</f>
        <v/>
      </c>
      <c r="G42" s="189"/>
      <c r="H42" s="190"/>
      <c r="I42" s="111" t="str">
        <f>IF('入力用（色付きの枠に直接入力）'!D42="","",'入力用（色付きの枠に直接入力）'!D42)</f>
        <v/>
      </c>
      <c r="J42" s="112" t="str">
        <f>IF('入力用（色付きの枠に直接入力）'!E42="","",'入力用（色付きの枠に直接入力）'!E42)</f>
        <v/>
      </c>
      <c r="K42" s="66" t="s">
        <v>56</v>
      </c>
      <c r="L42" s="66" t="str">
        <f>IF('入力用（色付きの枠に直接入力）'!G42="","",'入力用（色付きの枠に直接入力）'!G42)</f>
        <v/>
      </c>
      <c r="M42" s="113" t="s">
        <v>57</v>
      </c>
      <c r="N42" s="114"/>
      <c r="O42" s="112" t="str">
        <f>IF('入力用（色付きの枠に直接入力）'!I42="","",'入力用（色付きの枠に直接入力）'!I42)</f>
        <v/>
      </c>
      <c r="P42" s="66" t="s">
        <v>56</v>
      </c>
      <c r="Q42" s="66" t="str">
        <f>IF('入力用（色付きの枠に直接入力）'!K42="","",'入力用（色付きの枠に直接入力）'!K42)</f>
        <v/>
      </c>
      <c r="R42" s="113" t="s">
        <v>57</v>
      </c>
      <c r="S42" s="114"/>
      <c r="T42" s="112" t="str">
        <f>IF('入力用（色付きの枠に直接入力）'!M42="","",'入力用（色付きの枠に直接入力）'!M42)</f>
        <v/>
      </c>
      <c r="U42" s="66" t="s">
        <v>56</v>
      </c>
      <c r="V42" s="66" t="str">
        <f>IF('入力用（色付きの枠に直接入力）'!O42="","",'入力用（色付きの枠に直接入力）'!O42)</f>
        <v/>
      </c>
      <c r="W42" s="113" t="s">
        <v>57</v>
      </c>
      <c r="X42" s="114"/>
      <c r="Y42" s="112" t="str">
        <f>IF('入力用（色付きの枠に直接入力）'!Q42="","",'入力用（色付きの枠に直接入力）'!Q42)</f>
        <v/>
      </c>
      <c r="Z42" s="66" t="s">
        <v>56</v>
      </c>
      <c r="AA42" s="66" t="str">
        <f>IF('入力用（色付きの枠に直接入力）'!S42="","",'入力用（色付きの枠に直接入力）'!S42)</f>
        <v/>
      </c>
      <c r="AB42" s="113" t="s">
        <v>57</v>
      </c>
      <c r="AC42" s="115"/>
    </row>
    <row r="43" spans="1:29" ht="18" customHeight="1" x14ac:dyDescent="0.2">
      <c r="A43" s="197">
        <v>18</v>
      </c>
      <c r="B43" s="208" t="str">
        <f>IF('入力用（色付きの枠に直接入力）'!B43="","",'入力用（色付きの枠に直接入力）'!B43)</f>
        <v/>
      </c>
      <c r="C43" s="209"/>
      <c r="D43" s="209"/>
      <c r="E43" s="210"/>
      <c r="F43" s="191" t="str">
        <f>IF('入力用（色付きの枠に直接入力）'!C43="","",'入力用（色付きの枠に直接入力）'!C43)</f>
        <v/>
      </c>
      <c r="G43" s="192"/>
      <c r="H43" s="193"/>
      <c r="I43" s="116" t="str">
        <f>IF('入力用（色付きの枠に直接入力）'!D43="","",'入力用（色付きの枠に直接入力）'!D43)</f>
        <v/>
      </c>
      <c r="J43" s="117" t="str">
        <f>IF('入力用（色付きの枠に直接入力）'!E43="","",'入力用（色付きの枠に直接入力）'!E43)</f>
        <v/>
      </c>
      <c r="K43" s="118" t="s">
        <v>56</v>
      </c>
      <c r="L43" s="118" t="str">
        <f>IF('入力用（色付きの枠に直接入力）'!G43="","",'入力用（色付きの枠に直接入力）'!G43)</f>
        <v/>
      </c>
      <c r="M43" s="119" t="s">
        <v>57</v>
      </c>
      <c r="N43" s="120"/>
      <c r="O43" s="117" t="str">
        <f>IF('入力用（色付きの枠に直接入力）'!I43="","",'入力用（色付きの枠に直接入力）'!I43)</f>
        <v/>
      </c>
      <c r="P43" s="118" t="s">
        <v>56</v>
      </c>
      <c r="Q43" s="118" t="str">
        <f>IF('入力用（色付きの枠に直接入力）'!K43="","",'入力用（色付きの枠に直接入力）'!K43)</f>
        <v/>
      </c>
      <c r="R43" s="119" t="s">
        <v>57</v>
      </c>
      <c r="S43" s="120"/>
      <c r="T43" s="117" t="str">
        <f>IF('入力用（色付きの枠に直接入力）'!M43="","",'入力用（色付きの枠に直接入力）'!M43)</f>
        <v/>
      </c>
      <c r="U43" s="118" t="s">
        <v>56</v>
      </c>
      <c r="V43" s="118" t="str">
        <f>IF('入力用（色付きの枠に直接入力）'!O43="","",'入力用（色付きの枠に直接入力）'!O43)</f>
        <v/>
      </c>
      <c r="W43" s="119" t="s">
        <v>57</v>
      </c>
      <c r="X43" s="120"/>
      <c r="Y43" s="117" t="str">
        <f>IF('入力用（色付きの枠に直接入力）'!Q43="","",'入力用（色付きの枠に直接入力）'!Q43)</f>
        <v/>
      </c>
      <c r="Z43" s="118" t="s">
        <v>56</v>
      </c>
      <c r="AA43" s="118" t="str">
        <f>IF('入力用（色付きの枠に直接入力）'!S43="","",'入力用（色付きの枠に直接入力）'!S43)</f>
        <v/>
      </c>
      <c r="AB43" s="119" t="s">
        <v>57</v>
      </c>
      <c r="AC43" s="121"/>
    </row>
    <row r="44" spans="1:29" ht="18" customHeight="1" thickBot="1" x14ac:dyDescent="0.25">
      <c r="A44" s="198">
        <v>13</v>
      </c>
      <c r="B44" s="205" t="str">
        <f>IF('入力用（色付きの枠に直接入力）'!B44="","",'入力用（色付きの枠に直接入力）'!B44)</f>
        <v/>
      </c>
      <c r="C44" s="206"/>
      <c r="D44" s="206"/>
      <c r="E44" s="207"/>
      <c r="F44" s="188" t="str">
        <f>IF('入力用（色付きの枠に直接入力）'!C44="","",'入力用（色付きの枠に直接入力）'!C44)</f>
        <v/>
      </c>
      <c r="G44" s="189"/>
      <c r="H44" s="190"/>
      <c r="I44" s="122" t="str">
        <f>IF('入力用（色付きの枠に直接入力）'!D44="","",'入力用（色付きの枠に直接入力）'!D44)</f>
        <v/>
      </c>
      <c r="J44" s="123" t="str">
        <f>IF('入力用（色付きの枠に直接入力）'!E44="","",'入力用（色付きの枠に直接入力）'!E44)</f>
        <v/>
      </c>
      <c r="K44" s="124" t="s">
        <v>56</v>
      </c>
      <c r="L44" s="124" t="str">
        <f>IF('入力用（色付きの枠に直接入力）'!G44="","",'入力用（色付きの枠に直接入力）'!G44)</f>
        <v/>
      </c>
      <c r="M44" s="125" t="s">
        <v>57</v>
      </c>
      <c r="N44" s="126"/>
      <c r="O44" s="123" t="str">
        <f>IF('入力用（色付きの枠に直接入力）'!I44="","",'入力用（色付きの枠に直接入力）'!I44)</f>
        <v/>
      </c>
      <c r="P44" s="124" t="s">
        <v>56</v>
      </c>
      <c r="Q44" s="124" t="str">
        <f>IF('入力用（色付きの枠に直接入力）'!K44="","",'入力用（色付きの枠に直接入力）'!K44)</f>
        <v/>
      </c>
      <c r="R44" s="125" t="s">
        <v>57</v>
      </c>
      <c r="S44" s="126"/>
      <c r="T44" s="123" t="str">
        <f>IF('入力用（色付きの枠に直接入力）'!M44="","",'入力用（色付きの枠に直接入力）'!M44)</f>
        <v/>
      </c>
      <c r="U44" s="124" t="s">
        <v>56</v>
      </c>
      <c r="V44" s="124" t="str">
        <f>IF('入力用（色付きの枠に直接入力）'!O44="","",'入力用（色付きの枠に直接入力）'!O44)</f>
        <v/>
      </c>
      <c r="W44" s="125" t="s">
        <v>57</v>
      </c>
      <c r="X44" s="126"/>
      <c r="Y44" s="123" t="str">
        <f>IF('入力用（色付きの枠に直接入力）'!Q44="","",'入力用（色付きの枠に直接入力）'!Q44)</f>
        <v/>
      </c>
      <c r="Z44" s="124" t="s">
        <v>56</v>
      </c>
      <c r="AA44" s="124" t="str">
        <f>IF('入力用（色付きの枠に直接入力）'!S44="","",'入力用（色付きの枠に直接入力）'!S44)</f>
        <v/>
      </c>
      <c r="AB44" s="125" t="s">
        <v>57</v>
      </c>
      <c r="AC44" s="127"/>
    </row>
    <row r="45" spans="1:29" ht="18" customHeight="1" x14ac:dyDescent="0.2">
      <c r="A45" s="65" t="s">
        <v>74</v>
      </c>
    </row>
    <row r="46" spans="1:29" ht="18" customHeight="1" thickBot="1" x14ac:dyDescent="0.25"/>
    <row r="47" spans="1:29" s="106" customFormat="1" ht="18" customHeight="1" x14ac:dyDescent="0.2">
      <c r="C47" s="103" t="s">
        <v>111</v>
      </c>
      <c r="D47" s="104"/>
      <c r="F47" s="103" t="s">
        <v>112</v>
      </c>
      <c r="G47" s="104"/>
      <c r="I47" s="103" t="s">
        <v>113</v>
      </c>
      <c r="J47" s="104"/>
      <c r="L47" s="103" t="s">
        <v>114</v>
      </c>
      <c r="M47" s="104"/>
      <c r="O47" s="103" t="s">
        <v>115</v>
      </c>
      <c r="P47" s="104"/>
      <c r="R47" s="103" t="s">
        <v>116</v>
      </c>
      <c r="S47" s="104"/>
      <c r="U47" s="103" t="s">
        <v>117</v>
      </c>
      <c r="V47" s="104"/>
      <c r="X47" s="103" t="s">
        <v>118</v>
      </c>
      <c r="Y47" s="104"/>
    </row>
    <row r="48" spans="1:29" s="106" customFormat="1" ht="18" customHeight="1" x14ac:dyDescent="0.2">
      <c r="C48" s="105"/>
      <c r="D48" s="107"/>
      <c r="F48" s="105"/>
      <c r="G48" s="107"/>
      <c r="I48" s="105"/>
      <c r="J48" s="107"/>
      <c r="L48" s="105"/>
      <c r="M48" s="107"/>
      <c r="O48" s="105"/>
      <c r="P48" s="107"/>
      <c r="R48" s="105"/>
      <c r="S48" s="107"/>
      <c r="U48" s="105"/>
      <c r="V48" s="107"/>
      <c r="X48" s="105"/>
      <c r="Y48" s="107"/>
    </row>
    <row r="49" spans="3:25" s="106" customFormat="1" ht="18" customHeight="1" thickBot="1" x14ac:dyDescent="0.25">
      <c r="C49" s="108"/>
      <c r="D49" s="109"/>
      <c r="F49" s="108"/>
      <c r="G49" s="109"/>
      <c r="I49" s="108"/>
      <c r="J49" s="109"/>
      <c r="L49" s="108"/>
      <c r="M49" s="109"/>
      <c r="O49" s="108"/>
      <c r="P49" s="109"/>
      <c r="R49" s="108"/>
      <c r="S49" s="109"/>
      <c r="U49" s="108"/>
      <c r="V49" s="109"/>
      <c r="X49" s="108"/>
      <c r="Y49" s="109"/>
    </row>
    <row r="50" spans="3:25" s="106" customFormat="1" ht="18" customHeight="1" thickBot="1" x14ac:dyDescent="0.25"/>
    <row r="51" spans="3:25" s="106" customFormat="1" ht="18" customHeight="1" x14ac:dyDescent="0.2">
      <c r="C51" s="103" t="s">
        <v>119</v>
      </c>
      <c r="D51" s="104"/>
      <c r="F51" s="103" t="s">
        <v>120</v>
      </c>
      <c r="G51" s="104"/>
      <c r="I51" s="103" t="s">
        <v>121</v>
      </c>
      <c r="J51" s="104"/>
      <c r="L51" s="103" t="s">
        <v>122</v>
      </c>
      <c r="M51" s="104"/>
      <c r="O51" s="103" t="s">
        <v>123</v>
      </c>
      <c r="P51" s="104"/>
      <c r="R51" s="103" t="s">
        <v>124</v>
      </c>
      <c r="S51" s="104"/>
      <c r="U51" s="103" t="s">
        <v>125</v>
      </c>
      <c r="V51" s="104"/>
      <c r="X51" s="103" t="s">
        <v>126</v>
      </c>
      <c r="Y51" s="104"/>
    </row>
    <row r="52" spans="3:25" s="106" customFormat="1" ht="18" customHeight="1" x14ac:dyDescent="0.2">
      <c r="C52" s="105"/>
      <c r="D52" s="107"/>
      <c r="F52" s="105"/>
      <c r="G52" s="107"/>
      <c r="I52" s="105"/>
      <c r="J52" s="107"/>
      <c r="L52" s="105"/>
      <c r="M52" s="107"/>
      <c r="O52" s="105"/>
      <c r="P52" s="107"/>
      <c r="R52" s="105"/>
      <c r="S52" s="107"/>
      <c r="U52" s="105"/>
      <c r="V52" s="107"/>
      <c r="X52" s="105"/>
      <c r="Y52" s="107"/>
    </row>
    <row r="53" spans="3:25" s="106" customFormat="1" ht="18" customHeight="1" thickBot="1" x14ac:dyDescent="0.25">
      <c r="C53" s="108"/>
      <c r="D53" s="109"/>
      <c r="F53" s="108"/>
      <c r="G53" s="109"/>
      <c r="I53" s="108"/>
      <c r="J53" s="109"/>
      <c r="L53" s="108"/>
      <c r="M53" s="109"/>
      <c r="O53" s="108"/>
      <c r="P53" s="109"/>
      <c r="R53" s="108"/>
      <c r="S53" s="109"/>
      <c r="U53" s="108"/>
      <c r="V53" s="109"/>
      <c r="X53" s="108"/>
      <c r="Y53" s="109"/>
    </row>
    <row r="54" spans="3:25" s="106" customFormat="1" ht="18" customHeight="1" thickBot="1" x14ac:dyDescent="0.25"/>
    <row r="55" spans="3:25" s="106" customFormat="1" ht="18" customHeight="1" x14ac:dyDescent="0.2">
      <c r="C55" s="103" t="s">
        <v>127</v>
      </c>
      <c r="D55" s="104"/>
      <c r="F55" s="103" t="s">
        <v>128</v>
      </c>
      <c r="G55" s="104"/>
      <c r="I55" s="103" t="s">
        <v>129</v>
      </c>
      <c r="J55" s="104"/>
      <c r="L55" s="103" t="s">
        <v>130</v>
      </c>
      <c r="M55" s="104"/>
      <c r="O55" s="103" t="s">
        <v>131</v>
      </c>
      <c r="P55" s="104"/>
      <c r="R55" s="103" t="s">
        <v>132</v>
      </c>
      <c r="S55" s="104"/>
      <c r="U55" s="103" t="s">
        <v>133</v>
      </c>
      <c r="V55" s="104"/>
    </row>
    <row r="56" spans="3:25" s="106" customFormat="1" ht="18" customHeight="1" x14ac:dyDescent="0.2">
      <c r="C56" s="105"/>
      <c r="D56" s="107"/>
      <c r="F56" s="105"/>
      <c r="G56" s="107"/>
      <c r="I56" s="105"/>
      <c r="J56" s="107"/>
      <c r="L56" s="105"/>
      <c r="M56" s="107"/>
      <c r="O56" s="105"/>
      <c r="P56" s="107"/>
      <c r="R56" s="105"/>
      <c r="S56" s="107"/>
      <c r="U56" s="105"/>
      <c r="V56" s="107"/>
    </row>
    <row r="57" spans="3:25" s="106" customFormat="1" ht="18" customHeight="1" thickBot="1" x14ac:dyDescent="0.25">
      <c r="C57" s="108"/>
      <c r="D57" s="109"/>
      <c r="F57" s="108"/>
      <c r="G57" s="109"/>
      <c r="I57" s="108"/>
      <c r="J57" s="109"/>
      <c r="L57" s="108"/>
      <c r="M57" s="109"/>
      <c r="O57" s="108"/>
      <c r="P57" s="109"/>
      <c r="R57" s="108"/>
      <c r="S57" s="109"/>
      <c r="U57" s="108"/>
      <c r="V57" s="109"/>
    </row>
  </sheetData>
  <mergeCells count="121">
    <mergeCell ref="A35:A36"/>
    <mergeCell ref="A37:A38"/>
    <mergeCell ref="F32:H32"/>
    <mergeCell ref="F33:H33"/>
    <mergeCell ref="F24:H24"/>
    <mergeCell ref="F25:H25"/>
    <mergeCell ref="F26:H26"/>
    <mergeCell ref="F27:H27"/>
    <mergeCell ref="A15:A16"/>
    <mergeCell ref="A17:A18"/>
    <mergeCell ref="A19:A20"/>
    <mergeCell ref="A21:A22"/>
    <mergeCell ref="B35:E35"/>
    <mergeCell ref="F35:H35"/>
    <mergeCell ref="B36:E36"/>
    <mergeCell ref="F36:H36"/>
    <mergeCell ref="B37:E37"/>
    <mergeCell ref="F37:H37"/>
    <mergeCell ref="B38:E38"/>
    <mergeCell ref="F38:H38"/>
    <mergeCell ref="F22:H22"/>
    <mergeCell ref="F23:H23"/>
    <mergeCell ref="F31:H31"/>
    <mergeCell ref="F15:H15"/>
    <mergeCell ref="A1:AC1"/>
    <mergeCell ref="A2:B2"/>
    <mergeCell ref="C3:I3"/>
    <mergeCell ref="T2:W2"/>
    <mergeCell ref="Y2:AC2"/>
    <mergeCell ref="A3:B3"/>
    <mergeCell ref="H2:J2"/>
    <mergeCell ref="C2:G2"/>
    <mergeCell ref="Q4:T4"/>
    <mergeCell ref="A4:E4"/>
    <mergeCell ref="H4:J4"/>
    <mergeCell ref="U4:AB4"/>
    <mergeCell ref="AD2:AG4"/>
    <mergeCell ref="B33:E33"/>
    <mergeCell ref="B34:E34"/>
    <mergeCell ref="B24:E24"/>
    <mergeCell ref="B25:E25"/>
    <mergeCell ref="B18:E18"/>
    <mergeCell ref="B26:E26"/>
    <mergeCell ref="B31:E31"/>
    <mergeCell ref="B15:E15"/>
    <mergeCell ref="B16:E16"/>
    <mergeCell ref="B17:E17"/>
    <mergeCell ref="B27:E27"/>
    <mergeCell ref="B28:E28"/>
    <mergeCell ref="B21:E21"/>
    <mergeCell ref="B22:E22"/>
    <mergeCell ref="B32:E32"/>
    <mergeCell ref="B30:E30"/>
    <mergeCell ref="B29:E29"/>
    <mergeCell ref="B19:E19"/>
    <mergeCell ref="B20:E20"/>
    <mergeCell ref="B23:E23"/>
    <mergeCell ref="B14:E14"/>
    <mergeCell ref="B10:E10"/>
    <mergeCell ref="B12:E12"/>
    <mergeCell ref="A33:A34"/>
    <mergeCell ref="B11:E11"/>
    <mergeCell ref="B13:E13"/>
    <mergeCell ref="B9:E9"/>
    <mergeCell ref="B7:E7"/>
    <mergeCell ref="B8:E8"/>
    <mergeCell ref="F7:H7"/>
    <mergeCell ref="F8:H8"/>
    <mergeCell ref="F9:H9"/>
    <mergeCell ref="F10:H10"/>
    <mergeCell ref="F11:H11"/>
    <mergeCell ref="F12:H12"/>
    <mergeCell ref="F13:H13"/>
    <mergeCell ref="A7:A8"/>
    <mergeCell ref="A9:A10"/>
    <mergeCell ref="A11:A12"/>
    <mergeCell ref="A13:A14"/>
    <mergeCell ref="F14:H14"/>
    <mergeCell ref="F16:H16"/>
    <mergeCell ref="F17:H17"/>
    <mergeCell ref="F18:H18"/>
    <mergeCell ref="F28:H28"/>
    <mergeCell ref="F34:H34"/>
    <mergeCell ref="F29:H29"/>
    <mergeCell ref="Q5:T5"/>
    <mergeCell ref="U5:AC5"/>
    <mergeCell ref="T3:W3"/>
    <mergeCell ref="Y3:AC3"/>
    <mergeCell ref="A23:A24"/>
    <mergeCell ref="A25:A26"/>
    <mergeCell ref="A27:A28"/>
    <mergeCell ref="A29:A30"/>
    <mergeCell ref="A31:A32"/>
    <mergeCell ref="J7:N7"/>
    <mergeCell ref="O7:S7"/>
    <mergeCell ref="J8:N8"/>
    <mergeCell ref="O8:S8"/>
    <mergeCell ref="F19:H19"/>
    <mergeCell ref="F20:H20"/>
    <mergeCell ref="F21:H21"/>
    <mergeCell ref="T7:X7"/>
    <mergeCell ref="T8:X8"/>
    <mergeCell ref="Y7:AC7"/>
    <mergeCell ref="Y8:AC8"/>
    <mergeCell ref="I7:I8"/>
    <mergeCell ref="F30:H30"/>
    <mergeCell ref="F41:H41"/>
    <mergeCell ref="F42:H42"/>
    <mergeCell ref="F43:H43"/>
    <mergeCell ref="F44:H44"/>
    <mergeCell ref="F39:H39"/>
    <mergeCell ref="F40:H40"/>
    <mergeCell ref="A39:A40"/>
    <mergeCell ref="B39:E39"/>
    <mergeCell ref="B40:E40"/>
    <mergeCell ref="A41:A42"/>
    <mergeCell ref="B41:E41"/>
    <mergeCell ref="B42:E42"/>
    <mergeCell ref="A43:A44"/>
    <mergeCell ref="B43:E43"/>
    <mergeCell ref="B44:E44"/>
  </mergeCells>
  <phoneticPr fontId="1"/>
  <conditionalFormatting sqref="Y2:AC2">
    <cfRule type="containsBlanks" dxfId="8" priority="2">
      <formula>LEN(TRIM(Y2))=0</formula>
    </cfRule>
  </conditionalFormatting>
  <dataValidations count="1">
    <dataValidation type="list" allowBlank="1" showInputMessage="1" showErrorMessage="1" sqref="Y2:AC2" xr:uid="{00000000-0002-0000-0300-000000000000}">
      <formula1>"男子の部,女子の部,不参加"</formula1>
    </dataValidation>
  </dataValidations>
  <printOptions horizontalCentered="1"/>
  <pageMargins left="0.23622047244094491" right="0.23622047244094491" top="0.55118110236220474" bottom="0.55118110236220474" header="0.31496062992125984" footer="0.31496062992125984"/>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21"/>
  <sheetViews>
    <sheetView view="pageBreakPreview" zoomScaleNormal="100" zoomScaleSheetLayoutView="100" workbookViewId="0">
      <pane xSplit="5" ySplit="1" topLeftCell="F2" activePane="bottomRight" state="frozen"/>
      <selection pane="topRight" activeCell="F1" sqref="F1"/>
      <selection pane="bottomLeft" activeCell="A2" sqref="A2"/>
      <selection pane="bottomRight" activeCell="P10" sqref="P10"/>
    </sheetView>
  </sheetViews>
  <sheetFormatPr defaultColWidth="9" defaultRowHeight="13.2" x14ac:dyDescent="0.2"/>
  <cols>
    <col min="1" max="2" width="12.44140625" style="38" customWidth="1"/>
    <col min="3" max="4" width="7.44140625" style="38" customWidth="1"/>
    <col min="5" max="5" width="5" style="51" customWidth="1"/>
    <col min="6" max="7" width="5" style="38" customWidth="1"/>
    <col min="8" max="8" width="5" style="51" customWidth="1"/>
    <col min="9" max="10" width="5" style="38" customWidth="1"/>
    <col min="11" max="11" width="5" style="51" customWidth="1"/>
    <col min="12" max="13" width="5" style="38" customWidth="1"/>
    <col min="14" max="14" width="5" style="51" customWidth="1"/>
    <col min="15" max="16" width="5" style="38" customWidth="1"/>
    <col min="17" max="17" width="5" style="51" customWidth="1"/>
    <col min="18" max="18" width="5" style="66" customWidth="1"/>
    <col min="19" max="19" width="5.109375" style="66" customWidth="1"/>
    <col min="20" max="25" width="5" style="66" customWidth="1"/>
    <col min="26" max="16384" width="9" style="38"/>
  </cols>
  <sheetData>
    <row r="1" spans="1:25" ht="20.25" customHeight="1" thickBot="1" x14ac:dyDescent="0.25">
      <c r="A1" s="251" t="s">
        <v>31</v>
      </c>
      <c r="B1" s="252"/>
      <c r="C1" s="62" t="s">
        <v>32</v>
      </c>
      <c r="D1" s="63" t="s">
        <v>33</v>
      </c>
      <c r="E1" s="64" t="s">
        <v>65</v>
      </c>
      <c r="F1" s="253" t="str">
        <f>'入力用（色付きの枠に直接入力）'!$E$7</f>
        <v>Ｒ7新人大会県</v>
      </c>
      <c r="G1" s="254"/>
      <c r="H1" s="50"/>
      <c r="I1" s="253" t="str">
        <f>'入力用（色付きの枠に直接入力）'!$I$7</f>
        <v>Ｒ7インターハイ予選</v>
      </c>
      <c r="J1" s="254"/>
      <c r="K1" s="50"/>
      <c r="L1" s="253" t="str">
        <f>'入力用（色付きの枠に直接入力）'!$M$7</f>
        <v>Ｒ7関東大会県予選</v>
      </c>
      <c r="M1" s="254"/>
      <c r="N1" s="50"/>
      <c r="O1" s="253" t="str">
        <f>'入力用（色付きの枠に直接入力）'!$Q$7</f>
        <v>Ｒ7新人大会地区予選</v>
      </c>
      <c r="P1" s="254"/>
      <c r="Q1" s="50"/>
      <c r="R1" s="249" t="str">
        <f>F1</f>
        <v>Ｒ7新人大会県</v>
      </c>
      <c r="S1" s="250"/>
      <c r="T1" s="249" t="str">
        <f>I1</f>
        <v>Ｒ7インターハイ予選</v>
      </c>
      <c r="U1" s="250"/>
      <c r="V1" s="249" t="str">
        <f>L1</f>
        <v>Ｒ7関東大会県予選</v>
      </c>
      <c r="W1" s="250"/>
      <c r="X1" s="249" t="str">
        <f>O1</f>
        <v>Ｒ7新人大会地区予選</v>
      </c>
      <c r="Y1" s="250"/>
    </row>
    <row r="2" spans="1:25" ht="20.25" customHeight="1" x14ac:dyDescent="0.2">
      <c r="A2" s="39" t="str">
        <f>IF('入力用（色付きの枠に直接入力）'!$B9="","",'入力用（色付きの枠に直接入力）'!$B9)</f>
        <v/>
      </c>
      <c r="B2" s="40" t="str">
        <f>IF('入力用（色付きの枠に直接入力）'!$B10="","",'入力用（色付きの枠に直接入力）'!$B10)</f>
        <v/>
      </c>
      <c r="C2" s="41" t="str">
        <f>IF('入力用（色付きの枠に直接入力）'!$B$2="","",'入力用（色付きの枠に直接入力）'!$B$2)</f>
        <v/>
      </c>
      <c r="D2" s="42">
        <v>1</v>
      </c>
      <c r="E2" s="54">
        <f>SUM(H2,K2,N2,Q2,)</f>
        <v>0</v>
      </c>
      <c r="F2" s="52" t="str">
        <f>IF(R2="","",VLOOKUP(R2,換算表!$AK$3:$AM$11,2,0))</f>
        <v/>
      </c>
      <c r="G2" s="53" t="str">
        <f>IF(S2="","",VLOOKUP(S2,換算表!$AK$3:$AM$11,2,0))</f>
        <v/>
      </c>
      <c r="H2" s="54" t="str">
        <f>IF(F2&amp;G2="","",SUM(F2:G2))</f>
        <v/>
      </c>
      <c r="I2" s="52" t="str">
        <f>IF(T2="","",VLOOKUP(T2,換算表!$Q$3:$S$11,2,0))</f>
        <v/>
      </c>
      <c r="J2" s="53" t="str">
        <f>IF(U2="","",VLOOKUP(U2,換算表!$Q$3:$S$11,2,0))</f>
        <v/>
      </c>
      <c r="K2" s="54" t="str">
        <f>IF(I2&amp;J2="","",SUM(I2:J2))</f>
        <v/>
      </c>
      <c r="L2" s="52" t="str">
        <f>IF(V2="","",VLOOKUP(V2,換算表!$M$3:$O$13,2,0))</f>
        <v/>
      </c>
      <c r="M2" s="53" t="str">
        <f>IF(W2="","",VLOOKUP(W2,換算表!$M$3:$O$13,2,0))</f>
        <v/>
      </c>
      <c r="N2" s="54" t="str">
        <f>IF(L2&amp;M2="","",SUM(L2:M2))</f>
        <v/>
      </c>
      <c r="O2" s="52" t="str">
        <f>IF(X2="","",VLOOKUP(X2,換算表!$AG$3:$AI$23,2,0))</f>
        <v/>
      </c>
      <c r="P2" s="53" t="str">
        <f>IF(Y2="","",VLOOKUP(Y2,換算表!$AG$3:$AI$23,2,0))</f>
        <v/>
      </c>
      <c r="Q2" s="54" t="str">
        <f>IF(O2&amp;P2="","",SUM(O2:P2))</f>
        <v/>
      </c>
      <c r="R2" s="67" t="str">
        <f>IF('入力用（色付きの枠に直接入力）'!$G9="","",'入力用（色付きの枠に直接入力）'!$G9)</f>
        <v/>
      </c>
      <c r="S2" s="68" t="str">
        <f>IF('入力用（色付きの枠に直接入力）'!$G10="","",'入力用（色付きの枠に直接入力）'!$G10)</f>
        <v/>
      </c>
      <c r="T2" s="67" t="str">
        <f>IF('入力用（色付きの枠に直接入力）'!$K9="","",'入力用（色付きの枠に直接入力）'!$K9)</f>
        <v/>
      </c>
      <c r="U2" s="68" t="str">
        <f>IF('入力用（色付きの枠に直接入力）'!$K10="","",'入力用（色付きの枠に直接入力）'!$K10)</f>
        <v/>
      </c>
      <c r="V2" s="67" t="str">
        <f>IF('入力用（色付きの枠に直接入力）'!$O9="","",'入力用（色付きの枠に直接入力）'!$O9)</f>
        <v/>
      </c>
      <c r="W2" s="68" t="str">
        <f>IF('入力用（色付きの枠に直接入力）'!$O10="","",'入力用（色付きの枠に直接入力）'!$O10)</f>
        <v/>
      </c>
      <c r="X2" s="67" t="str">
        <f>IF('入力用（色付きの枠に直接入力）'!$S9="","",'入力用（色付きの枠に直接入力）'!$S9)</f>
        <v/>
      </c>
      <c r="Y2" s="68" t="str">
        <f>IF('入力用（色付きの枠に直接入力）'!$S10="","",'入力用（色付きの枠に直接入力）'!$S10)</f>
        <v/>
      </c>
    </row>
    <row r="3" spans="1:25" ht="20.25" customHeight="1" x14ac:dyDescent="0.2">
      <c r="A3" s="43" t="str">
        <f>IF('入力用（色付きの枠に直接入力）'!$B11="","",'入力用（色付きの枠に直接入力）'!$B11)</f>
        <v/>
      </c>
      <c r="B3" s="44" t="str">
        <f>IF('入力用（色付きの枠に直接入力）'!$B12="","",'入力用（色付きの枠に直接入力）'!$B12)</f>
        <v/>
      </c>
      <c r="C3" s="41" t="str">
        <f>IF('入力用（色付きの枠に直接入力）'!$B$2="","",'入力用（色付きの枠に直接入力）'!$B$2)</f>
        <v/>
      </c>
      <c r="D3" s="45">
        <v>2</v>
      </c>
      <c r="E3" s="57">
        <f t="shared" ref="E3:E21" si="0">SUM(H3,K3,N3,Q3,)</f>
        <v>0</v>
      </c>
      <c r="F3" s="55" t="str">
        <f>IF(R3="","",VLOOKUP(R3,換算表!$AK$3:$AM$11,2,0))</f>
        <v/>
      </c>
      <c r="G3" s="56" t="str">
        <f>IF(S3="","",VLOOKUP(S3,換算表!$AK$3:$AM$11,2,0))</f>
        <v/>
      </c>
      <c r="H3" s="57" t="str">
        <f t="shared" ref="H3:H21" si="1">IF(F3&amp;G3="","",SUM(F3:G3))</f>
        <v/>
      </c>
      <c r="I3" s="55" t="str">
        <f>IF(T3="","",VLOOKUP(T3,換算表!$Q$3:$S$11,2,0))</f>
        <v/>
      </c>
      <c r="J3" s="56" t="str">
        <f>IF(U3="","",VLOOKUP(U3,換算表!$Q$3:$S$11,2,0))</f>
        <v/>
      </c>
      <c r="K3" s="57" t="str">
        <f t="shared" ref="K3:K21" si="2">IF(I3&amp;J3="","",SUM(I3:J3))</f>
        <v/>
      </c>
      <c r="L3" s="55" t="str">
        <f>IF(V3="","",VLOOKUP(V3,換算表!$M$3:$O$13,2,0))</f>
        <v/>
      </c>
      <c r="M3" s="56" t="str">
        <f>IF(W3="","",VLOOKUP(W3,換算表!$M$3:$O$13,2,0))</f>
        <v/>
      </c>
      <c r="N3" s="57" t="str">
        <f t="shared" ref="N3:N21" si="3">IF(L3&amp;M3="","",SUM(L3:M3))</f>
        <v/>
      </c>
      <c r="O3" s="55" t="str">
        <f>IF(X3="","",VLOOKUP(X3,換算表!$AG$3:$AI$23,2,0))</f>
        <v/>
      </c>
      <c r="P3" s="56" t="str">
        <f>IF(Y3="","",VLOOKUP(Y3,換算表!$AG$3:$AI$23,2,0))</f>
        <v/>
      </c>
      <c r="Q3" s="57" t="str">
        <f t="shared" ref="Q3:Q21" si="4">IF(O3&amp;P3="","",SUM(O3:P3))</f>
        <v/>
      </c>
      <c r="R3" s="69" t="str">
        <f>IF('入力用（色付きの枠に直接入力）'!$G11="","",'入力用（色付きの枠に直接入力）'!$G11)</f>
        <v/>
      </c>
      <c r="S3" s="70" t="str">
        <f>IF('入力用（色付きの枠に直接入力）'!$G12="","",'入力用（色付きの枠に直接入力）'!$G12)</f>
        <v/>
      </c>
      <c r="T3" s="69" t="str">
        <f>IF('入力用（色付きの枠に直接入力）'!$K11="","",'入力用（色付きの枠に直接入力）'!$K11)</f>
        <v/>
      </c>
      <c r="U3" s="70" t="str">
        <f>IF('入力用（色付きの枠に直接入力）'!$K12="","",'入力用（色付きの枠に直接入力）'!$K12)</f>
        <v/>
      </c>
      <c r="V3" s="69" t="str">
        <f>IF('入力用（色付きの枠に直接入力）'!$O11="","",'入力用（色付きの枠に直接入力）'!$O11)</f>
        <v/>
      </c>
      <c r="W3" s="70" t="str">
        <f>IF('入力用（色付きの枠に直接入力）'!$O12="","",'入力用（色付きの枠に直接入力）'!$O12)</f>
        <v/>
      </c>
      <c r="X3" s="69" t="str">
        <f>IF('入力用（色付きの枠に直接入力）'!$S11="","",'入力用（色付きの枠に直接入力）'!$S11)</f>
        <v/>
      </c>
      <c r="Y3" s="70" t="str">
        <f>IF('入力用（色付きの枠に直接入力）'!$S12="","",'入力用（色付きの枠に直接入力）'!$S12)</f>
        <v/>
      </c>
    </row>
    <row r="4" spans="1:25" ht="20.25" customHeight="1" x14ac:dyDescent="0.2">
      <c r="A4" s="43" t="str">
        <f>IF('入力用（色付きの枠に直接入力）'!$B13="","",'入力用（色付きの枠に直接入力）'!$B13)</f>
        <v/>
      </c>
      <c r="B4" s="44" t="str">
        <f>IF('入力用（色付きの枠に直接入力）'!$B14="","",'入力用（色付きの枠に直接入力）'!$B14)</f>
        <v/>
      </c>
      <c r="C4" s="41" t="str">
        <f>IF('入力用（色付きの枠に直接入力）'!$B$2="","",'入力用（色付きの枠に直接入力）'!$B$2)</f>
        <v/>
      </c>
      <c r="D4" s="45">
        <v>3</v>
      </c>
      <c r="E4" s="57">
        <f t="shared" si="0"/>
        <v>0</v>
      </c>
      <c r="F4" s="55" t="str">
        <f>IF(R4="","",VLOOKUP(R4,換算表!$AK$3:$AM$11,2,0))</f>
        <v/>
      </c>
      <c r="G4" s="56" t="str">
        <f>IF(S4="","",VLOOKUP(S4,換算表!$AK$3:$AM$11,2,0))</f>
        <v/>
      </c>
      <c r="H4" s="57" t="str">
        <f t="shared" si="1"/>
        <v/>
      </c>
      <c r="I4" s="55" t="str">
        <f>IF(T4="","",VLOOKUP(T4,換算表!$Q$3:$S$11,2,0))</f>
        <v/>
      </c>
      <c r="J4" s="56" t="str">
        <f>IF(U4="","",VLOOKUP(U4,換算表!$Q$3:$S$11,2,0))</f>
        <v/>
      </c>
      <c r="K4" s="57" t="str">
        <f t="shared" si="2"/>
        <v/>
      </c>
      <c r="L4" s="55" t="str">
        <f>IF(V4="","",VLOOKUP(V4,換算表!$M$3:$O$13,2,0))</f>
        <v/>
      </c>
      <c r="M4" s="56" t="str">
        <f>IF(W4="","",VLOOKUP(W4,換算表!$M$3:$O$13,2,0))</f>
        <v/>
      </c>
      <c r="N4" s="57" t="str">
        <f t="shared" si="3"/>
        <v/>
      </c>
      <c r="O4" s="55" t="str">
        <f>IF(X4="","",VLOOKUP(X4,換算表!$AG$3:$AI$23,2,0))</f>
        <v/>
      </c>
      <c r="P4" s="56" t="str">
        <f>IF(Y4="","",VLOOKUP(Y4,換算表!$AG$3:$AI$23,2,0))</f>
        <v/>
      </c>
      <c r="Q4" s="57" t="str">
        <f t="shared" si="4"/>
        <v/>
      </c>
      <c r="R4" s="69" t="str">
        <f>IF('入力用（色付きの枠に直接入力）'!$G13="","",'入力用（色付きの枠に直接入力）'!$G13)</f>
        <v/>
      </c>
      <c r="S4" s="70" t="str">
        <f>IF('入力用（色付きの枠に直接入力）'!$G14="","",'入力用（色付きの枠に直接入力）'!$G14)</f>
        <v/>
      </c>
      <c r="T4" s="69" t="str">
        <f>IF('入力用（色付きの枠に直接入力）'!$K13="","",'入力用（色付きの枠に直接入力）'!$K13)</f>
        <v/>
      </c>
      <c r="U4" s="70" t="str">
        <f>IF('入力用（色付きの枠に直接入力）'!$K14="","",'入力用（色付きの枠に直接入力）'!$K14)</f>
        <v/>
      </c>
      <c r="V4" s="69" t="str">
        <f>IF('入力用（色付きの枠に直接入力）'!$O13="","",'入力用（色付きの枠に直接入力）'!$O13)</f>
        <v/>
      </c>
      <c r="W4" s="70" t="str">
        <f>IF('入力用（色付きの枠に直接入力）'!$O14="","",'入力用（色付きの枠に直接入力）'!$O14)</f>
        <v/>
      </c>
      <c r="X4" s="69" t="str">
        <f>IF('入力用（色付きの枠に直接入力）'!$S13="","",'入力用（色付きの枠に直接入力）'!$S13)</f>
        <v/>
      </c>
      <c r="Y4" s="70" t="str">
        <f>IF('入力用（色付きの枠に直接入力）'!$S14="","",'入力用（色付きの枠に直接入力）'!$S14)</f>
        <v/>
      </c>
    </row>
    <row r="5" spans="1:25" ht="20.25" customHeight="1" x14ac:dyDescent="0.2">
      <c r="A5" s="43" t="str">
        <f>IF('入力用（色付きの枠に直接入力）'!$B15="","",'入力用（色付きの枠に直接入力）'!$B15)</f>
        <v/>
      </c>
      <c r="B5" s="44" t="str">
        <f>IF('入力用（色付きの枠に直接入力）'!$B16="","",'入力用（色付きの枠に直接入力）'!$B16)</f>
        <v/>
      </c>
      <c r="C5" s="41" t="str">
        <f>IF('入力用（色付きの枠に直接入力）'!$B$2="","",'入力用（色付きの枠に直接入力）'!$B$2)</f>
        <v/>
      </c>
      <c r="D5" s="45">
        <v>4</v>
      </c>
      <c r="E5" s="57">
        <f t="shared" si="0"/>
        <v>0</v>
      </c>
      <c r="F5" s="55" t="str">
        <f>IF(R5="","",VLOOKUP(R5,換算表!$AK$3:$AM$11,2,0))</f>
        <v/>
      </c>
      <c r="G5" s="56" t="str">
        <f>IF(S5="","",VLOOKUP(S5,換算表!$AK$3:$AM$11,2,0))</f>
        <v/>
      </c>
      <c r="H5" s="57" t="str">
        <f t="shared" si="1"/>
        <v/>
      </c>
      <c r="I5" s="55" t="str">
        <f>IF(T5="","",VLOOKUP(T5,換算表!$Q$3:$S$11,2,0))</f>
        <v/>
      </c>
      <c r="J5" s="56" t="str">
        <f>IF(U5="","",VLOOKUP(U5,換算表!$Q$3:$S$11,2,0))</f>
        <v/>
      </c>
      <c r="K5" s="57" t="str">
        <f t="shared" si="2"/>
        <v/>
      </c>
      <c r="L5" s="55" t="str">
        <f>IF(V5="","",VLOOKUP(V5,換算表!$M$3:$O$13,2,0))</f>
        <v/>
      </c>
      <c r="M5" s="56" t="str">
        <f>IF(W5="","",VLOOKUP(W5,換算表!$M$3:$O$13,2,0))</f>
        <v/>
      </c>
      <c r="N5" s="57" t="str">
        <f t="shared" si="3"/>
        <v/>
      </c>
      <c r="O5" s="55" t="str">
        <f>IF(X5="","",VLOOKUP(X5,換算表!$AG$3:$AI$23,2,0))</f>
        <v/>
      </c>
      <c r="P5" s="56" t="str">
        <f>IF(Y5="","",VLOOKUP(Y5,換算表!$AG$3:$AI$23,2,0))</f>
        <v/>
      </c>
      <c r="Q5" s="57" t="str">
        <f t="shared" si="4"/>
        <v/>
      </c>
      <c r="R5" s="69" t="str">
        <f>IF('入力用（色付きの枠に直接入力）'!$G15="","",'入力用（色付きの枠に直接入力）'!$G15)</f>
        <v/>
      </c>
      <c r="S5" s="70" t="str">
        <f>IF('入力用（色付きの枠に直接入力）'!$G16="","",'入力用（色付きの枠に直接入力）'!$G16)</f>
        <v/>
      </c>
      <c r="T5" s="69" t="str">
        <f>IF('入力用（色付きの枠に直接入力）'!$K15="","",'入力用（色付きの枠に直接入力）'!$K15)</f>
        <v/>
      </c>
      <c r="U5" s="70" t="str">
        <f>IF('入力用（色付きの枠に直接入力）'!$K16="","",'入力用（色付きの枠に直接入力）'!$K16)</f>
        <v/>
      </c>
      <c r="V5" s="69" t="str">
        <f>IF('入力用（色付きの枠に直接入力）'!$O15="","",'入力用（色付きの枠に直接入力）'!$O15)</f>
        <v/>
      </c>
      <c r="W5" s="70" t="str">
        <f>IF('入力用（色付きの枠に直接入力）'!$O16="","",'入力用（色付きの枠に直接入力）'!$O16)</f>
        <v/>
      </c>
      <c r="X5" s="69" t="str">
        <f>IF('入力用（色付きの枠に直接入力）'!$S15="","",'入力用（色付きの枠に直接入力）'!$S15)</f>
        <v/>
      </c>
      <c r="Y5" s="70" t="str">
        <f>IF('入力用（色付きの枠に直接入力）'!$S16="","",'入力用（色付きの枠に直接入力）'!$S16)</f>
        <v/>
      </c>
    </row>
    <row r="6" spans="1:25" ht="20.25" customHeight="1" x14ac:dyDescent="0.2">
      <c r="A6" s="43" t="str">
        <f>IF('入力用（色付きの枠に直接入力）'!$B17="","",'入力用（色付きの枠に直接入力）'!$B17)</f>
        <v/>
      </c>
      <c r="B6" s="44" t="str">
        <f>IF('入力用（色付きの枠に直接入力）'!$B18="","",'入力用（色付きの枠に直接入力）'!$B18)</f>
        <v/>
      </c>
      <c r="C6" s="41" t="str">
        <f>IF('入力用（色付きの枠に直接入力）'!$B$2="","",'入力用（色付きの枠に直接入力）'!$B$2)</f>
        <v/>
      </c>
      <c r="D6" s="45">
        <v>5</v>
      </c>
      <c r="E6" s="57">
        <f t="shared" si="0"/>
        <v>0</v>
      </c>
      <c r="F6" s="55" t="str">
        <f>IF(R6="","",VLOOKUP(R6,換算表!$AK$3:$AM$11,2,0))</f>
        <v/>
      </c>
      <c r="G6" s="56" t="str">
        <f>IF(S6="","",VLOOKUP(S6,換算表!$AK$3:$AM$11,2,0))</f>
        <v/>
      </c>
      <c r="H6" s="57" t="str">
        <f t="shared" si="1"/>
        <v/>
      </c>
      <c r="I6" s="55" t="str">
        <f>IF(T6="","",VLOOKUP(T6,換算表!$Q$3:$S$11,2,0))</f>
        <v/>
      </c>
      <c r="J6" s="56" t="str">
        <f>IF(U6="","",VLOOKUP(U6,換算表!$Q$3:$S$11,2,0))</f>
        <v/>
      </c>
      <c r="K6" s="57" t="str">
        <f t="shared" si="2"/>
        <v/>
      </c>
      <c r="L6" s="55" t="str">
        <f>IF(V6="","",VLOOKUP(V6,換算表!$M$3:$O$13,2,0))</f>
        <v/>
      </c>
      <c r="M6" s="56" t="str">
        <f>IF(W6="","",VLOOKUP(W6,換算表!$M$3:$O$13,2,0))</f>
        <v/>
      </c>
      <c r="N6" s="57" t="str">
        <f t="shared" si="3"/>
        <v/>
      </c>
      <c r="O6" s="55" t="str">
        <f>IF(X6="","",VLOOKUP(X6,換算表!$AG$3:$AI$23,2,0))</f>
        <v/>
      </c>
      <c r="P6" s="56" t="str">
        <f>IF(Y6="","",VLOOKUP(Y6,換算表!$AG$3:$AI$23,2,0))</f>
        <v/>
      </c>
      <c r="Q6" s="57" t="str">
        <f t="shared" si="4"/>
        <v/>
      </c>
      <c r="R6" s="69" t="str">
        <f>IF('入力用（色付きの枠に直接入力）'!$G17="","",'入力用（色付きの枠に直接入力）'!$G17)</f>
        <v/>
      </c>
      <c r="S6" s="70" t="str">
        <f>IF('入力用（色付きの枠に直接入力）'!$G18="","",'入力用（色付きの枠に直接入力）'!$G18)</f>
        <v/>
      </c>
      <c r="T6" s="69" t="str">
        <f>IF('入力用（色付きの枠に直接入力）'!$K17="","",'入力用（色付きの枠に直接入力）'!$K17)</f>
        <v/>
      </c>
      <c r="U6" s="70" t="str">
        <f>IF('入力用（色付きの枠に直接入力）'!$K18="","",'入力用（色付きの枠に直接入力）'!$K18)</f>
        <v/>
      </c>
      <c r="V6" s="69" t="str">
        <f>IF('入力用（色付きの枠に直接入力）'!$O17="","",'入力用（色付きの枠に直接入力）'!$O17)</f>
        <v/>
      </c>
      <c r="W6" s="70" t="str">
        <f>IF('入力用（色付きの枠に直接入力）'!$O18="","",'入力用（色付きの枠に直接入力）'!$O18)</f>
        <v/>
      </c>
      <c r="X6" s="69" t="str">
        <f>IF('入力用（色付きの枠に直接入力）'!$S17="","",'入力用（色付きの枠に直接入力）'!$S17)</f>
        <v/>
      </c>
      <c r="Y6" s="70" t="str">
        <f>IF('入力用（色付きの枠に直接入力）'!$S18="","",'入力用（色付きの枠に直接入力）'!$S18)</f>
        <v/>
      </c>
    </row>
    <row r="7" spans="1:25" ht="20.25" customHeight="1" x14ac:dyDescent="0.2">
      <c r="A7" s="43" t="str">
        <f>IF('入力用（色付きの枠に直接入力）'!$B19="","",'入力用（色付きの枠に直接入力）'!$B19)</f>
        <v/>
      </c>
      <c r="B7" s="44" t="str">
        <f>IF('入力用（色付きの枠に直接入力）'!$B20="","",'入力用（色付きの枠に直接入力）'!$B20)</f>
        <v/>
      </c>
      <c r="C7" s="41" t="str">
        <f>IF('入力用（色付きの枠に直接入力）'!$B$2="","",'入力用（色付きの枠に直接入力）'!$B$2)</f>
        <v/>
      </c>
      <c r="D7" s="45">
        <v>6</v>
      </c>
      <c r="E7" s="57">
        <f t="shared" si="0"/>
        <v>0</v>
      </c>
      <c r="F7" s="55" t="str">
        <f>IF(R7="","",VLOOKUP(R7,換算表!$AK$3:$AM$11,2,0))</f>
        <v/>
      </c>
      <c r="G7" s="56" t="str">
        <f>IF(S7="","",VLOOKUP(S7,換算表!$AK$3:$AM$11,2,0))</f>
        <v/>
      </c>
      <c r="H7" s="57" t="str">
        <f t="shared" si="1"/>
        <v/>
      </c>
      <c r="I7" s="55" t="str">
        <f>IF(T7="","",VLOOKUP(T7,換算表!$Q$3:$S$11,2,0))</f>
        <v/>
      </c>
      <c r="J7" s="56" t="str">
        <f>IF(U7="","",VLOOKUP(U7,換算表!$Q$3:$S$11,2,0))</f>
        <v/>
      </c>
      <c r="K7" s="57" t="str">
        <f t="shared" si="2"/>
        <v/>
      </c>
      <c r="L7" s="55" t="str">
        <f>IF(V7="","",VLOOKUP(V7,換算表!$M$3:$O$13,2,0))</f>
        <v/>
      </c>
      <c r="M7" s="56" t="str">
        <f>IF(W7="","",VLOOKUP(W7,換算表!$M$3:$O$13,2,0))</f>
        <v/>
      </c>
      <c r="N7" s="57" t="str">
        <f t="shared" si="3"/>
        <v/>
      </c>
      <c r="O7" s="55" t="str">
        <f>IF(X7="","",VLOOKUP(X7,換算表!$AG$3:$AI$23,2,0))</f>
        <v/>
      </c>
      <c r="P7" s="56" t="str">
        <f>IF(Y7="","",VLOOKUP(Y7,換算表!$AG$3:$AI$23,2,0))</f>
        <v/>
      </c>
      <c r="Q7" s="57" t="str">
        <f t="shared" si="4"/>
        <v/>
      </c>
      <c r="R7" s="69" t="str">
        <f>IF('入力用（色付きの枠に直接入力）'!$G19="","",'入力用（色付きの枠に直接入力）'!$G19)</f>
        <v/>
      </c>
      <c r="S7" s="70" t="str">
        <f>IF('入力用（色付きの枠に直接入力）'!$G20="","",'入力用（色付きの枠に直接入力）'!$G20)</f>
        <v/>
      </c>
      <c r="T7" s="69" t="str">
        <f>IF('入力用（色付きの枠に直接入力）'!$K19="","",'入力用（色付きの枠に直接入力）'!$K19)</f>
        <v/>
      </c>
      <c r="U7" s="70" t="str">
        <f>IF('入力用（色付きの枠に直接入力）'!$K20="","",'入力用（色付きの枠に直接入力）'!$K20)</f>
        <v/>
      </c>
      <c r="V7" s="69" t="str">
        <f>IF('入力用（色付きの枠に直接入力）'!$O19="","",'入力用（色付きの枠に直接入力）'!$O19)</f>
        <v/>
      </c>
      <c r="W7" s="70" t="str">
        <f>IF('入力用（色付きの枠に直接入力）'!$O20="","",'入力用（色付きの枠に直接入力）'!$O20)</f>
        <v/>
      </c>
      <c r="X7" s="69" t="str">
        <f>IF('入力用（色付きの枠に直接入力）'!$S19="","",'入力用（色付きの枠に直接入力）'!$S19)</f>
        <v/>
      </c>
      <c r="Y7" s="70" t="str">
        <f>IF('入力用（色付きの枠に直接入力）'!$S20="","",'入力用（色付きの枠に直接入力）'!$S20)</f>
        <v/>
      </c>
    </row>
    <row r="8" spans="1:25" ht="20.25" customHeight="1" x14ac:dyDescent="0.2">
      <c r="A8" s="43" t="str">
        <f>IF('入力用（色付きの枠に直接入力）'!$B21="","",'入力用（色付きの枠に直接入力）'!$B21)</f>
        <v/>
      </c>
      <c r="B8" s="44" t="str">
        <f>IF('入力用（色付きの枠に直接入力）'!$B22="","",'入力用（色付きの枠に直接入力）'!$B22)</f>
        <v/>
      </c>
      <c r="C8" s="41" t="str">
        <f>IF('入力用（色付きの枠に直接入力）'!$B$2="","",'入力用（色付きの枠に直接入力）'!$B$2)</f>
        <v/>
      </c>
      <c r="D8" s="45">
        <v>7</v>
      </c>
      <c r="E8" s="57">
        <f t="shared" si="0"/>
        <v>0</v>
      </c>
      <c r="F8" s="55" t="str">
        <f>IF(R8="","",VLOOKUP(R8,換算表!$AK$3:$AM$11,2,0))</f>
        <v/>
      </c>
      <c r="G8" s="56" t="str">
        <f>IF(S8="","",VLOOKUP(S8,換算表!$AK$3:$AM$11,2,0))</f>
        <v/>
      </c>
      <c r="H8" s="57" t="str">
        <f t="shared" si="1"/>
        <v/>
      </c>
      <c r="I8" s="55" t="str">
        <f>IF(T8="","",VLOOKUP(T8,換算表!$Q$3:$S$11,2,0))</f>
        <v/>
      </c>
      <c r="J8" s="56" t="str">
        <f>IF(U8="","",VLOOKUP(U8,換算表!$Q$3:$S$11,2,0))</f>
        <v/>
      </c>
      <c r="K8" s="57" t="str">
        <f t="shared" si="2"/>
        <v/>
      </c>
      <c r="L8" s="55" t="str">
        <f>IF(V8="","",VLOOKUP(V8,換算表!$M$3:$O$13,2,0))</f>
        <v/>
      </c>
      <c r="M8" s="56" t="str">
        <f>IF(W8="","",VLOOKUP(W8,換算表!$M$3:$O$13,2,0))</f>
        <v/>
      </c>
      <c r="N8" s="57" t="str">
        <f t="shared" si="3"/>
        <v/>
      </c>
      <c r="O8" s="55" t="str">
        <f>IF(X8="","",VLOOKUP(X8,換算表!$AG$3:$AI$23,2,0))</f>
        <v/>
      </c>
      <c r="P8" s="56" t="str">
        <f>IF(Y8="","",VLOOKUP(Y8,換算表!$AG$3:$AI$23,2,0))</f>
        <v/>
      </c>
      <c r="Q8" s="57" t="str">
        <f t="shared" si="4"/>
        <v/>
      </c>
      <c r="R8" s="69" t="str">
        <f>IF('入力用（色付きの枠に直接入力）'!$G21="","",'入力用（色付きの枠に直接入力）'!$G21)</f>
        <v/>
      </c>
      <c r="S8" s="70" t="str">
        <f>IF('入力用（色付きの枠に直接入力）'!$G22="","",'入力用（色付きの枠に直接入力）'!$G22)</f>
        <v/>
      </c>
      <c r="T8" s="69" t="str">
        <f>IF('入力用（色付きの枠に直接入力）'!$K21="","",'入力用（色付きの枠に直接入力）'!$K21)</f>
        <v/>
      </c>
      <c r="U8" s="70" t="str">
        <f>IF('入力用（色付きの枠に直接入力）'!$K22="","",'入力用（色付きの枠に直接入力）'!$K22)</f>
        <v/>
      </c>
      <c r="V8" s="69" t="str">
        <f>IF('入力用（色付きの枠に直接入力）'!$O21="","",'入力用（色付きの枠に直接入力）'!$O21)</f>
        <v/>
      </c>
      <c r="W8" s="70" t="str">
        <f>IF('入力用（色付きの枠に直接入力）'!$O22="","",'入力用（色付きの枠に直接入力）'!$O22)</f>
        <v/>
      </c>
      <c r="X8" s="69" t="str">
        <f>IF('入力用（色付きの枠に直接入力）'!$S21="","",'入力用（色付きの枠に直接入力）'!$S21)</f>
        <v/>
      </c>
      <c r="Y8" s="70" t="str">
        <f>IF('入力用（色付きの枠に直接入力）'!$S22="","",'入力用（色付きの枠に直接入力）'!$S22)</f>
        <v/>
      </c>
    </row>
    <row r="9" spans="1:25" ht="20.25" customHeight="1" x14ac:dyDescent="0.2">
      <c r="A9" s="43" t="str">
        <f>IF('入力用（色付きの枠に直接入力）'!$B23="","",'入力用（色付きの枠に直接入力）'!$B23)</f>
        <v/>
      </c>
      <c r="B9" s="44" t="str">
        <f>IF('入力用（色付きの枠に直接入力）'!$B24="","",'入力用（色付きの枠に直接入力）'!$B24)</f>
        <v/>
      </c>
      <c r="C9" s="41" t="str">
        <f>IF('入力用（色付きの枠に直接入力）'!$B$2="","",'入力用（色付きの枠に直接入力）'!$B$2)</f>
        <v/>
      </c>
      <c r="D9" s="45">
        <v>8</v>
      </c>
      <c r="E9" s="57">
        <f t="shared" si="0"/>
        <v>0</v>
      </c>
      <c r="F9" s="55" t="str">
        <f>IF(R9="","",VLOOKUP(R9,換算表!$AK$3:$AM$11,2,0))</f>
        <v/>
      </c>
      <c r="G9" s="56" t="str">
        <f>IF(S9="","",VLOOKUP(S9,換算表!$AK$3:$AM$11,2,0))</f>
        <v/>
      </c>
      <c r="H9" s="57" t="str">
        <f t="shared" si="1"/>
        <v/>
      </c>
      <c r="I9" s="55" t="str">
        <f>IF(T9="","",VLOOKUP(T9,換算表!$Q$3:$S$11,2,0))</f>
        <v/>
      </c>
      <c r="J9" s="56" t="str">
        <f>IF(U9="","",VLOOKUP(U9,換算表!$Q$3:$S$11,2,0))</f>
        <v/>
      </c>
      <c r="K9" s="57" t="str">
        <f t="shared" si="2"/>
        <v/>
      </c>
      <c r="L9" s="55" t="str">
        <f>IF(V9="","",VLOOKUP(V9,換算表!$M$3:$O$13,2,0))</f>
        <v/>
      </c>
      <c r="M9" s="56" t="str">
        <f>IF(W9="","",VLOOKUP(W9,換算表!$M$3:$O$13,2,0))</f>
        <v/>
      </c>
      <c r="N9" s="57" t="str">
        <f t="shared" si="3"/>
        <v/>
      </c>
      <c r="O9" s="55" t="str">
        <f>IF(X9="","",VLOOKUP(X9,換算表!$AG$3:$AI$23,2,0))</f>
        <v/>
      </c>
      <c r="P9" s="56" t="str">
        <f>IF(Y9="","",VLOOKUP(Y9,換算表!$AG$3:$AI$23,2,0))</f>
        <v/>
      </c>
      <c r="Q9" s="57" t="str">
        <f t="shared" si="4"/>
        <v/>
      </c>
      <c r="R9" s="69" t="str">
        <f>IF('入力用（色付きの枠に直接入力）'!$G23="","",'入力用（色付きの枠に直接入力）'!$G23)</f>
        <v/>
      </c>
      <c r="S9" s="70" t="str">
        <f>IF('入力用（色付きの枠に直接入力）'!$G24="","",'入力用（色付きの枠に直接入力）'!$G24)</f>
        <v/>
      </c>
      <c r="T9" s="69" t="str">
        <f>IF('入力用（色付きの枠に直接入力）'!$K23="","",'入力用（色付きの枠に直接入力）'!$K23)</f>
        <v/>
      </c>
      <c r="U9" s="70" t="str">
        <f>IF('入力用（色付きの枠に直接入力）'!$K24="","",'入力用（色付きの枠に直接入力）'!$K24)</f>
        <v/>
      </c>
      <c r="V9" s="69" t="str">
        <f>IF('入力用（色付きの枠に直接入力）'!$O23="","",'入力用（色付きの枠に直接入力）'!$O23)</f>
        <v/>
      </c>
      <c r="W9" s="70" t="str">
        <f>IF('入力用（色付きの枠に直接入力）'!$O24="","",'入力用（色付きの枠に直接入力）'!$O24)</f>
        <v/>
      </c>
      <c r="X9" s="69" t="str">
        <f>IF('入力用（色付きの枠に直接入力）'!$S23="","",'入力用（色付きの枠に直接入力）'!$S23)</f>
        <v/>
      </c>
      <c r="Y9" s="70" t="str">
        <f>IF('入力用（色付きの枠に直接入力）'!$S24="","",'入力用（色付きの枠に直接入力）'!$S24)</f>
        <v/>
      </c>
    </row>
    <row r="10" spans="1:25" ht="20.25" customHeight="1" x14ac:dyDescent="0.2">
      <c r="A10" s="43" t="str">
        <f>IF('入力用（色付きの枠に直接入力）'!$B25="","",'入力用（色付きの枠に直接入力）'!$B25)</f>
        <v/>
      </c>
      <c r="B10" s="44" t="str">
        <f>IF('入力用（色付きの枠に直接入力）'!$B26="","",'入力用（色付きの枠に直接入力）'!$B26)</f>
        <v/>
      </c>
      <c r="C10" s="41" t="str">
        <f>IF('入力用（色付きの枠に直接入力）'!$B$2="","",'入力用（色付きの枠に直接入力）'!$B$2)</f>
        <v/>
      </c>
      <c r="D10" s="45">
        <v>9</v>
      </c>
      <c r="E10" s="57">
        <f t="shared" si="0"/>
        <v>0</v>
      </c>
      <c r="F10" s="55" t="str">
        <f>IF(R10="","",VLOOKUP(R10,換算表!$AK$3:$AM$11,2,0))</f>
        <v/>
      </c>
      <c r="G10" s="56" t="str">
        <f>IF(S10="","",VLOOKUP(S10,換算表!$AK$3:$AM$11,2,0))</f>
        <v/>
      </c>
      <c r="H10" s="57" t="str">
        <f t="shared" si="1"/>
        <v/>
      </c>
      <c r="I10" s="55" t="str">
        <f>IF(T10="","",VLOOKUP(T10,換算表!$Q$3:$S$11,2,0))</f>
        <v/>
      </c>
      <c r="J10" s="56" t="str">
        <f>IF(U10="","",VLOOKUP(U10,換算表!$Q$3:$S$11,2,0))</f>
        <v/>
      </c>
      <c r="K10" s="57" t="str">
        <f t="shared" si="2"/>
        <v/>
      </c>
      <c r="L10" s="55" t="str">
        <f>IF(V10="","",VLOOKUP(V10,換算表!$M$3:$O$13,2,0))</f>
        <v/>
      </c>
      <c r="M10" s="56" t="str">
        <f>IF(W10="","",VLOOKUP(W10,換算表!$M$3:$O$13,2,0))</f>
        <v/>
      </c>
      <c r="N10" s="57" t="str">
        <f t="shared" si="3"/>
        <v/>
      </c>
      <c r="O10" s="55" t="str">
        <f>IF(X10="","",VLOOKUP(X10,換算表!$AG$3:$AI$23,2,0))</f>
        <v/>
      </c>
      <c r="P10" s="56" t="str">
        <f>IF(Y10="","",VLOOKUP(Y10,換算表!$AG$3:$AI$23,2,0))</f>
        <v/>
      </c>
      <c r="Q10" s="57" t="str">
        <f t="shared" si="4"/>
        <v/>
      </c>
      <c r="R10" s="69" t="str">
        <f>IF('入力用（色付きの枠に直接入力）'!$G25="","",'入力用（色付きの枠に直接入力）'!$G25)</f>
        <v/>
      </c>
      <c r="S10" s="70" t="str">
        <f>IF('入力用（色付きの枠に直接入力）'!$G26="","",'入力用（色付きの枠に直接入力）'!$G26)</f>
        <v/>
      </c>
      <c r="T10" s="69" t="str">
        <f>IF('入力用（色付きの枠に直接入力）'!$K25="","",'入力用（色付きの枠に直接入力）'!$K25)</f>
        <v/>
      </c>
      <c r="U10" s="70" t="str">
        <f>IF('入力用（色付きの枠に直接入力）'!$K26="","",'入力用（色付きの枠に直接入力）'!$K26)</f>
        <v/>
      </c>
      <c r="V10" s="69" t="str">
        <f>IF('入力用（色付きの枠に直接入力）'!$O25="","",'入力用（色付きの枠に直接入力）'!$O25)</f>
        <v/>
      </c>
      <c r="W10" s="70" t="str">
        <f>IF('入力用（色付きの枠に直接入力）'!$O26="","",'入力用（色付きの枠に直接入力）'!$O26)</f>
        <v/>
      </c>
      <c r="X10" s="69" t="str">
        <f>IF('入力用（色付きの枠に直接入力）'!$S25="","",'入力用（色付きの枠に直接入力）'!$S25)</f>
        <v/>
      </c>
      <c r="Y10" s="70" t="str">
        <f>IF('入力用（色付きの枠に直接入力）'!$S26="","",'入力用（色付きの枠に直接入力）'!$S26)</f>
        <v/>
      </c>
    </row>
    <row r="11" spans="1:25" ht="20.25" customHeight="1" x14ac:dyDescent="0.2">
      <c r="A11" s="43" t="str">
        <f>IF('入力用（色付きの枠に直接入力）'!$B27="","",'入力用（色付きの枠に直接入力）'!$B27)</f>
        <v/>
      </c>
      <c r="B11" s="44" t="str">
        <f>IF('入力用（色付きの枠に直接入力）'!$B28="","",'入力用（色付きの枠に直接入力）'!$B28)</f>
        <v/>
      </c>
      <c r="C11" s="41" t="str">
        <f>IF('入力用（色付きの枠に直接入力）'!$B$2="","",'入力用（色付きの枠に直接入力）'!$B$2)</f>
        <v/>
      </c>
      <c r="D11" s="45">
        <v>10</v>
      </c>
      <c r="E11" s="57">
        <f t="shared" si="0"/>
        <v>0</v>
      </c>
      <c r="F11" s="55" t="str">
        <f>IF(R11="","",VLOOKUP(R11,換算表!$AK$3:$AM$11,2,0))</f>
        <v/>
      </c>
      <c r="G11" s="56" t="str">
        <f>IF(S11="","",VLOOKUP(S11,換算表!$AK$3:$AM$11,2,0))</f>
        <v/>
      </c>
      <c r="H11" s="57" t="str">
        <f t="shared" si="1"/>
        <v/>
      </c>
      <c r="I11" s="55" t="str">
        <f>IF(T11="","",VLOOKUP(T11,換算表!$Q$3:$S$11,2,0))</f>
        <v/>
      </c>
      <c r="J11" s="56" t="str">
        <f>IF(U11="","",VLOOKUP(U11,換算表!$Q$3:$S$11,2,0))</f>
        <v/>
      </c>
      <c r="K11" s="57" t="str">
        <f t="shared" si="2"/>
        <v/>
      </c>
      <c r="L11" s="55" t="str">
        <f>IF(V11="","",VLOOKUP(V11,換算表!$M$3:$O$13,2,0))</f>
        <v/>
      </c>
      <c r="M11" s="56" t="str">
        <f>IF(W11="","",VLOOKUP(W11,換算表!$M$3:$O$13,2,0))</f>
        <v/>
      </c>
      <c r="N11" s="57" t="str">
        <f t="shared" si="3"/>
        <v/>
      </c>
      <c r="O11" s="55" t="str">
        <f>IF(X11="","",VLOOKUP(X11,換算表!$AG$3:$AI$23,2,0))</f>
        <v/>
      </c>
      <c r="P11" s="56" t="str">
        <f>IF(Y11="","",VLOOKUP(Y11,換算表!$AG$3:$AI$23,2,0))</f>
        <v/>
      </c>
      <c r="Q11" s="57" t="str">
        <f t="shared" si="4"/>
        <v/>
      </c>
      <c r="R11" s="69" t="str">
        <f>IF('入力用（色付きの枠に直接入力）'!$G27="","",'入力用（色付きの枠に直接入力）'!$G27)</f>
        <v/>
      </c>
      <c r="S11" s="70" t="str">
        <f>IF('入力用（色付きの枠に直接入力）'!$G28="","",'入力用（色付きの枠に直接入力）'!$G28)</f>
        <v/>
      </c>
      <c r="T11" s="69" t="str">
        <f>IF('入力用（色付きの枠に直接入力）'!$K27="","",'入力用（色付きの枠に直接入力）'!$K27)</f>
        <v/>
      </c>
      <c r="U11" s="70" t="str">
        <f>IF('入力用（色付きの枠に直接入力）'!$K28="","",'入力用（色付きの枠に直接入力）'!$K28)</f>
        <v/>
      </c>
      <c r="V11" s="69" t="str">
        <f>IF('入力用（色付きの枠に直接入力）'!$O27="","",'入力用（色付きの枠に直接入力）'!$O27)</f>
        <v/>
      </c>
      <c r="W11" s="70" t="str">
        <f>IF('入力用（色付きの枠に直接入力）'!$O28="","",'入力用（色付きの枠に直接入力）'!$O28)</f>
        <v/>
      </c>
      <c r="X11" s="69" t="str">
        <f>IF('入力用（色付きの枠に直接入力）'!$S27="","",'入力用（色付きの枠に直接入力）'!$S27)</f>
        <v/>
      </c>
      <c r="Y11" s="70" t="str">
        <f>IF('入力用（色付きの枠に直接入力）'!$S28="","",'入力用（色付きの枠に直接入力）'!$S28)</f>
        <v/>
      </c>
    </row>
    <row r="12" spans="1:25" ht="20.25" customHeight="1" x14ac:dyDescent="0.2">
      <c r="A12" s="43" t="str">
        <f>IF('入力用（色付きの枠に直接入力）'!$B29="","",'入力用（色付きの枠に直接入力）'!$B29)</f>
        <v/>
      </c>
      <c r="B12" s="44" t="str">
        <f>IF('入力用（色付きの枠に直接入力）'!$B30="","",'入力用（色付きの枠に直接入力）'!$B30)</f>
        <v/>
      </c>
      <c r="C12" s="41" t="str">
        <f>IF('入力用（色付きの枠に直接入力）'!$B$2="","",'入力用（色付きの枠に直接入力）'!$B$2)</f>
        <v/>
      </c>
      <c r="D12" s="45">
        <v>11</v>
      </c>
      <c r="E12" s="57">
        <f t="shared" si="0"/>
        <v>0</v>
      </c>
      <c r="F12" s="55" t="str">
        <f>IF(R12="","",VLOOKUP(R12,換算表!$AK$3:$AM$11,2,0))</f>
        <v/>
      </c>
      <c r="G12" s="56" t="str">
        <f>IF(S12="","",VLOOKUP(S12,換算表!$AK$3:$AM$11,2,0))</f>
        <v/>
      </c>
      <c r="H12" s="57" t="str">
        <f t="shared" si="1"/>
        <v/>
      </c>
      <c r="I12" s="55" t="str">
        <f>IF(T12="","",VLOOKUP(T12,換算表!$Q$3:$S$11,2,0))</f>
        <v/>
      </c>
      <c r="J12" s="56" t="str">
        <f>IF(U12="","",VLOOKUP(U12,換算表!$Q$3:$S$11,2,0))</f>
        <v/>
      </c>
      <c r="K12" s="57" t="str">
        <f t="shared" si="2"/>
        <v/>
      </c>
      <c r="L12" s="55" t="str">
        <f>IF(V12="","",VLOOKUP(V12,換算表!$M$3:$O$13,2,0))</f>
        <v/>
      </c>
      <c r="M12" s="56" t="str">
        <f>IF(W12="","",VLOOKUP(W12,換算表!$M$3:$O$13,2,0))</f>
        <v/>
      </c>
      <c r="N12" s="57" t="str">
        <f t="shared" si="3"/>
        <v/>
      </c>
      <c r="O12" s="55" t="str">
        <f>IF(X12="","",VLOOKUP(X12,換算表!$AG$3:$AI$23,2,0))</f>
        <v/>
      </c>
      <c r="P12" s="56" t="str">
        <f>IF(Y12="","",VLOOKUP(Y12,換算表!$AG$3:$AI$23,2,0))</f>
        <v/>
      </c>
      <c r="Q12" s="57" t="str">
        <f t="shared" si="4"/>
        <v/>
      </c>
      <c r="R12" s="69" t="str">
        <f>IF('入力用（色付きの枠に直接入力）'!$G29="","",'入力用（色付きの枠に直接入力）'!$G29)</f>
        <v/>
      </c>
      <c r="S12" s="70" t="str">
        <f>IF('入力用（色付きの枠に直接入力）'!$G30="","",'入力用（色付きの枠に直接入力）'!$G30)</f>
        <v/>
      </c>
      <c r="T12" s="69" t="str">
        <f>IF('入力用（色付きの枠に直接入力）'!$K29="","",'入力用（色付きの枠に直接入力）'!$K29)</f>
        <v/>
      </c>
      <c r="U12" s="70" t="str">
        <f>IF('入力用（色付きの枠に直接入力）'!$K30="","",'入力用（色付きの枠に直接入力）'!$K30)</f>
        <v/>
      </c>
      <c r="V12" s="69" t="str">
        <f>IF('入力用（色付きの枠に直接入力）'!$O29="","",'入力用（色付きの枠に直接入力）'!$O29)</f>
        <v/>
      </c>
      <c r="W12" s="70" t="str">
        <f>IF('入力用（色付きの枠に直接入力）'!$O30="","",'入力用（色付きの枠に直接入力）'!$O30)</f>
        <v/>
      </c>
      <c r="X12" s="69" t="str">
        <f>IF('入力用（色付きの枠に直接入力）'!$S29="","",'入力用（色付きの枠に直接入力）'!$S29)</f>
        <v/>
      </c>
      <c r="Y12" s="70" t="str">
        <f>IF('入力用（色付きの枠に直接入力）'!$S30="","",'入力用（色付きの枠に直接入力）'!$S30)</f>
        <v/>
      </c>
    </row>
    <row r="13" spans="1:25" ht="20.25" customHeight="1" x14ac:dyDescent="0.2">
      <c r="A13" s="43" t="str">
        <f>IF('入力用（色付きの枠に直接入力）'!$B31="","",'入力用（色付きの枠に直接入力）'!$B31)</f>
        <v/>
      </c>
      <c r="B13" s="44" t="str">
        <f>IF('入力用（色付きの枠に直接入力）'!$B32="","",'入力用（色付きの枠に直接入力）'!$B32)</f>
        <v/>
      </c>
      <c r="C13" s="41" t="str">
        <f>IF('入力用（色付きの枠に直接入力）'!$B$2="","",'入力用（色付きの枠に直接入力）'!$B$2)</f>
        <v/>
      </c>
      <c r="D13" s="45">
        <v>12</v>
      </c>
      <c r="E13" s="57">
        <f t="shared" si="0"/>
        <v>0</v>
      </c>
      <c r="F13" s="55" t="str">
        <f>IF(R13="","",VLOOKUP(R13,換算表!$AK$3:$AM$11,2,0))</f>
        <v/>
      </c>
      <c r="G13" s="56" t="str">
        <f>IF(S13="","",VLOOKUP(S13,換算表!$AK$3:$AM$11,2,0))</f>
        <v/>
      </c>
      <c r="H13" s="57" t="str">
        <f t="shared" si="1"/>
        <v/>
      </c>
      <c r="I13" s="55" t="str">
        <f>IF(T13="","",VLOOKUP(T13,換算表!$Q$3:$S$11,2,0))</f>
        <v/>
      </c>
      <c r="J13" s="56" t="str">
        <f>IF(U13="","",VLOOKUP(U13,換算表!$Q$3:$S$11,2,0))</f>
        <v/>
      </c>
      <c r="K13" s="57" t="str">
        <f t="shared" si="2"/>
        <v/>
      </c>
      <c r="L13" s="55" t="str">
        <f>IF(V13="","",VLOOKUP(V13,換算表!$M$3:$O$13,2,0))</f>
        <v/>
      </c>
      <c r="M13" s="56" t="str">
        <f>IF(W13="","",VLOOKUP(W13,換算表!$M$3:$O$13,2,0))</f>
        <v/>
      </c>
      <c r="N13" s="57" t="str">
        <f t="shared" si="3"/>
        <v/>
      </c>
      <c r="O13" s="55" t="str">
        <f>IF(X13="","",VLOOKUP(X13,換算表!$AG$3:$AI$23,2,0))</f>
        <v/>
      </c>
      <c r="P13" s="56" t="str">
        <f>IF(Y13="","",VLOOKUP(Y13,換算表!$AG$3:$AI$23,2,0))</f>
        <v/>
      </c>
      <c r="Q13" s="57" t="str">
        <f t="shared" si="4"/>
        <v/>
      </c>
      <c r="R13" s="69" t="str">
        <f>IF('入力用（色付きの枠に直接入力）'!$G31="","",'入力用（色付きの枠に直接入力）'!$G31)</f>
        <v/>
      </c>
      <c r="S13" s="70" t="str">
        <f>IF('入力用（色付きの枠に直接入力）'!$G32="","",'入力用（色付きの枠に直接入力）'!$G32)</f>
        <v/>
      </c>
      <c r="T13" s="69" t="str">
        <f>IF('入力用（色付きの枠に直接入力）'!$K31="","",'入力用（色付きの枠に直接入力）'!$K31)</f>
        <v/>
      </c>
      <c r="U13" s="70" t="str">
        <f>IF('入力用（色付きの枠に直接入力）'!$K32="","",'入力用（色付きの枠に直接入力）'!$K32)</f>
        <v/>
      </c>
      <c r="V13" s="69" t="str">
        <f>IF('入力用（色付きの枠に直接入力）'!$O31="","",'入力用（色付きの枠に直接入力）'!$O31)</f>
        <v/>
      </c>
      <c r="W13" s="70" t="str">
        <f>IF('入力用（色付きの枠に直接入力）'!$O32="","",'入力用（色付きの枠に直接入力）'!$O32)</f>
        <v/>
      </c>
      <c r="X13" s="69" t="str">
        <f>IF('入力用（色付きの枠に直接入力）'!$S31="","",'入力用（色付きの枠に直接入力）'!$S31)</f>
        <v/>
      </c>
      <c r="Y13" s="70" t="str">
        <f>IF('入力用（色付きの枠に直接入力）'!$S32="","",'入力用（色付きの枠に直接入力）'!$S32)</f>
        <v/>
      </c>
    </row>
    <row r="14" spans="1:25" ht="20.25" customHeight="1" x14ac:dyDescent="0.2">
      <c r="A14" s="43" t="str">
        <f>IF('入力用（色付きの枠に直接入力）'!$B33="","",'入力用（色付きの枠に直接入力）'!$B33)</f>
        <v/>
      </c>
      <c r="B14" s="44" t="str">
        <f>IF('入力用（色付きの枠に直接入力）'!$B34="","",'入力用（色付きの枠に直接入力）'!$B34)</f>
        <v/>
      </c>
      <c r="C14" s="41" t="str">
        <f>IF('入力用（色付きの枠に直接入力）'!$B$2="","",'入力用（色付きの枠に直接入力）'!$B$2)</f>
        <v/>
      </c>
      <c r="D14" s="45">
        <v>13</v>
      </c>
      <c r="E14" s="57">
        <f t="shared" si="0"/>
        <v>0</v>
      </c>
      <c r="F14" s="55" t="str">
        <f>IF(R14="","",VLOOKUP(R14,換算表!$AK$3:$AM$11,2,0))</f>
        <v/>
      </c>
      <c r="G14" s="56" t="str">
        <f>IF(S14="","",VLOOKUP(S14,換算表!$AK$3:$AM$11,2,0))</f>
        <v/>
      </c>
      <c r="H14" s="57" t="str">
        <f t="shared" si="1"/>
        <v/>
      </c>
      <c r="I14" s="55" t="str">
        <f>IF(T14="","",VLOOKUP(T14,換算表!$Q$3:$S$11,2,0))</f>
        <v/>
      </c>
      <c r="J14" s="56" t="str">
        <f>IF(U14="","",VLOOKUP(U14,換算表!$Q$3:$S$11,2,0))</f>
        <v/>
      </c>
      <c r="K14" s="57" t="str">
        <f t="shared" si="2"/>
        <v/>
      </c>
      <c r="L14" s="55" t="str">
        <f>IF(V14="","",VLOOKUP(V14,換算表!$M$3:$O$13,2,0))</f>
        <v/>
      </c>
      <c r="M14" s="56" t="str">
        <f>IF(W14="","",VLOOKUP(W14,換算表!$M$3:$O$13,2,0))</f>
        <v/>
      </c>
      <c r="N14" s="57" t="str">
        <f t="shared" si="3"/>
        <v/>
      </c>
      <c r="O14" s="55" t="str">
        <f>IF(X14="","",VLOOKUP(X14,換算表!$AG$3:$AI$23,2,0))</f>
        <v/>
      </c>
      <c r="P14" s="56" t="str">
        <f>IF(Y14="","",VLOOKUP(Y14,換算表!$AG$3:$AI$23,2,0))</f>
        <v/>
      </c>
      <c r="Q14" s="57" t="str">
        <f t="shared" si="4"/>
        <v/>
      </c>
      <c r="R14" s="69" t="str">
        <f>IF('入力用（色付きの枠に直接入力）'!$G33="","",'入力用（色付きの枠に直接入力）'!$G33)</f>
        <v/>
      </c>
      <c r="S14" s="70" t="str">
        <f>IF('入力用（色付きの枠に直接入力）'!$G34="","",'入力用（色付きの枠に直接入力）'!$G34)</f>
        <v/>
      </c>
      <c r="T14" s="69" t="str">
        <f>IF('入力用（色付きの枠に直接入力）'!$K33="","",'入力用（色付きの枠に直接入力）'!$K33)</f>
        <v/>
      </c>
      <c r="U14" s="70" t="str">
        <f>IF('入力用（色付きの枠に直接入力）'!$K34="","",'入力用（色付きの枠に直接入力）'!$K34)</f>
        <v/>
      </c>
      <c r="V14" s="69" t="str">
        <f>IF('入力用（色付きの枠に直接入力）'!$O33="","",'入力用（色付きの枠に直接入力）'!$O33)</f>
        <v/>
      </c>
      <c r="W14" s="70" t="str">
        <f>IF('入力用（色付きの枠に直接入力）'!$O34="","",'入力用（色付きの枠に直接入力）'!$O34)</f>
        <v/>
      </c>
      <c r="X14" s="69" t="str">
        <f>IF('入力用（色付きの枠に直接入力）'!$S33="","",'入力用（色付きの枠に直接入力）'!$S33)</f>
        <v/>
      </c>
      <c r="Y14" s="70" t="str">
        <f>IF('入力用（色付きの枠に直接入力）'!$S34="","",'入力用（色付きの枠に直接入力）'!$S34)</f>
        <v/>
      </c>
    </row>
    <row r="15" spans="1:25" ht="20.25" customHeight="1" x14ac:dyDescent="0.2">
      <c r="A15" s="43" t="str">
        <f>IF('入力用（色付きの枠に直接入力）'!$B35="","",'入力用（色付きの枠に直接入力）'!$B35)</f>
        <v/>
      </c>
      <c r="B15" s="44" t="str">
        <f>IF('入力用（色付きの枠に直接入力）'!$B36="","",'入力用（色付きの枠に直接入力）'!$B36)</f>
        <v/>
      </c>
      <c r="C15" s="41" t="str">
        <f>IF('入力用（色付きの枠に直接入力）'!$B$2="","",'入力用（色付きの枠に直接入力）'!$B$2)</f>
        <v/>
      </c>
      <c r="D15" s="45">
        <v>14</v>
      </c>
      <c r="E15" s="57">
        <f t="shared" si="0"/>
        <v>0</v>
      </c>
      <c r="F15" s="55" t="str">
        <f>IF(R15="","",VLOOKUP(R15,換算表!$AK$3:$AM$11,2,0))</f>
        <v/>
      </c>
      <c r="G15" s="56" t="str">
        <f>IF(S15="","",VLOOKUP(S15,換算表!$AK$3:$AM$11,2,0))</f>
        <v/>
      </c>
      <c r="H15" s="57" t="str">
        <f t="shared" si="1"/>
        <v/>
      </c>
      <c r="I15" s="55" t="str">
        <f>IF(T15="","",VLOOKUP(T15,換算表!$Q$3:$S$11,2,0))</f>
        <v/>
      </c>
      <c r="J15" s="56" t="str">
        <f>IF(U15="","",VLOOKUP(U15,換算表!$Q$3:$S$11,2,0))</f>
        <v/>
      </c>
      <c r="K15" s="57" t="str">
        <f t="shared" si="2"/>
        <v/>
      </c>
      <c r="L15" s="55" t="str">
        <f>IF(V15="","",VLOOKUP(V15,換算表!$M$3:$O$13,2,0))</f>
        <v/>
      </c>
      <c r="M15" s="56" t="str">
        <f>IF(W15="","",VLOOKUP(W15,換算表!$M$3:$O$13,2,0))</f>
        <v/>
      </c>
      <c r="N15" s="57" t="str">
        <f t="shared" si="3"/>
        <v/>
      </c>
      <c r="O15" s="55" t="str">
        <f>IF(X15="","",VLOOKUP(X15,換算表!$AG$3:$AI$23,2,0))</f>
        <v/>
      </c>
      <c r="P15" s="56" t="str">
        <f>IF(Y15="","",VLOOKUP(Y15,換算表!$AG$3:$AI$23,2,0))</f>
        <v/>
      </c>
      <c r="Q15" s="57" t="str">
        <f t="shared" si="4"/>
        <v/>
      </c>
      <c r="R15" s="69" t="str">
        <f>IF('入力用（色付きの枠に直接入力）'!$G35="","",'入力用（色付きの枠に直接入力）'!$G35)</f>
        <v/>
      </c>
      <c r="S15" s="70" t="str">
        <f>IF('入力用（色付きの枠に直接入力）'!$G36="","",'入力用（色付きの枠に直接入力）'!$G36)</f>
        <v/>
      </c>
      <c r="T15" s="69" t="str">
        <f>IF('入力用（色付きの枠に直接入力）'!$K35="","",'入力用（色付きの枠に直接入力）'!$K35)</f>
        <v/>
      </c>
      <c r="U15" s="70" t="str">
        <f>IF('入力用（色付きの枠に直接入力）'!$K36="","",'入力用（色付きの枠に直接入力）'!$K36)</f>
        <v/>
      </c>
      <c r="V15" s="69" t="str">
        <f>IF('入力用（色付きの枠に直接入力）'!$O35="","",'入力用（色付きの枠に直接入力）'!$O35)</f>
        <v/>
      </c>
      <c r="W15" s="70" t="str">
        <f>IF('入力用（色付きの枠に直接入力）'!$O36="","",'入力用（色付きの枠に直接入力）'!$O36)</f>
        <v/>
      </c>
      <c r="X15" s="69" t="str">
        <f>IF('入力用（色付きの枠に直接入力）'!$S35="","",'入力用（色付きの枠に直接入力）'!$S35)</f>
        <v/>
      </c>
      <c r="Y15" s="70" t="str">
        <f>IF('入力用（色付きの枠に直接入力）'!$S36="","",'入力用（色付きの枠に直接入力）'!$S36)</f>
        <v/>
      </c>
    </row>
    <row r="16" spans="1:25" ht="20.25" customHeight="1" x14ac:dyDescent="0.2">
      <c r="A16" s="43" t="str">
        <f>IF('入力用（色付きの枠に直接入力）'!$B37="","",'入力用（色付きの枠に直接入力）'!$B37)</f>
        <v/>
      </c>
      <c r="B16" s="44" t="str">
        <f>IF('入力用（色付きの枠に直接入力）'!$B38="","",'入力用（色付きの枠に直接入力）'!$B38)</f>
        <v/>
      </c>
      <c r="C16" s="41" t="str">
        <f>IF('入力用（色付きの枠に直接入力）'!$B$2="","",'入力用（色付きの枠に直接入力）'!$B$2)</f>
        <v/>
      </c>
      <c r="D16" s="45">
        <v>15</v>
      </c>
      <c r="E16" s="57">
        <f t="shared" si="0"/>
        <v>0</v>
      </c>
      <c r="F16" s="55" t="str">
        <f>IF(R16="","",VLOOKUP(R16,換算表!$AK$3:$AM$11,2,0))</f>
        <v/>
      </c>
      <c r="G16" s="56" t="str">
        <f>IF(S16="","",VLOOKUP(S16,換算表!$AK$3:$AM$11,2,0))</f>
        <v/>
      </c>
      <c r="H16" s="57" t="str">
        <f t="shared" si="1"/>
        <v/>
      </c>
      <c r="I16" s="55" t="str">
        <f>IF(T16="","",VLOOKUP(T16,換算表!$Q$3:$S$11,2,0))</f>
        <v/>
      </c>
      <c r="J16" s="56" t="str">
        <f>IF(U16="","",VLOOKUP(U16,換算表!$Q$3:$S$11,2,0))</f>
        <v/>
      </c>
      <c r="K16" s="57" t="str">
        <f t="shared" si="2"/>
        <v/>
      </c>
      <c r="L16" s="55" t="str">
        <f>IF(V16="","",VLOOKUP(V16,換算表!$M$3:$O$13,2,0))</f>
        <v/>
      </c>
      <c r="M16" s="56" t="str">
        <f>IF(W16="","",VLOOKUP(W16,換算表!$M$3:$O$13,2,0))</f>
        <v/>
      </c>
      <c r="N16" s="57" t="str">
        <f t="shared" si="3"/>
        <v/>
      </c>
      <c r="O16" s="55" t="str">
        <f>IF(X16="","",VLOOKUP(X16,換算表!$AG$3:$AI$23,2,0))</f>
        <v/>
      </c>
      <c r="P16" s="56" t="str">
        <f>IF(Y16="","",VLOOKUP(Y16,換算表!$AG$3:$AI$23,2,0))</f>
        <v/>
      </c>
      <c r="Q16" s="57" t="str">
        <f t="shared" si="4"/>
        <v/>
      </c>
      <c r="R16" s="69" t="str">
        <f>IF('入力用（色付きの枠に直接入力）'!$G37="","",'入力用（色付きの枠に直接入力）'!$G37)</f>
        <v/>
      </c>
      <c r="S16" s="70" t="str">
        <f>IF('入力用（色付きの枠に直接入力）'!$G38="","",'入力用（色付きの枠に直接入力）'!$G38)</f>
        <v/>
      </c>
      <c r="T16" s="69" t="str">
        <f>IF('入力用（色付きの枠に直接入力）'!$K37="","",'入力用（色付きの枠に直接入力）'!$K37)</f>
        <v/>
      </c>
      <c r="U16" s="70" t="str">
        <f>IF('入力用（色付きの枠に直接入力）'!$K38="","",'入力用（色付きの枠に直接入力）'!$K38)</f>
        <v/>
      </c>
      <c r="V16" s="69" t="str">
        <f>IF('入力用（色付きの枠に直接入力）'!$O37="","",'入力用（色付きの枠に直接入力）'!$O37)</f>
        <v/>
      </c>
      <c r="W16" s="70" t="str">
        <f>IF('入力用（色付きの枠に直接入力）'!$O38="","",'入力用（色付きの枠に直接入力）'!$O38)</f>
        <v/>
      </c>
      <c r="X16" s="69" t="str">
        <f>IF('入力用（色付きの枠に直接入力）'!$S37="","",'入力用（色付きの枠に直接入力）'!$S37)</f>
        <v/>
      </c>
      <c r="Y16" s="70" t="str">
        <f>IF('入力用（色付きの枠に直接入力）'!$S38="","",'入力用（色付きの枠に直接入力）'!$S38)</f>
        <v/>
      </c>
    </row>
    <row r="17" spans="1:25" ht="20.25" customHeight="1" x14ac:dyDescent="0.2">
      <c r="A17" s="43" t="str">
        <f>IF('入力用（色付きの枠に直接入力）'!$B39="","",'入力用（色付きの枠に直接入力）'!$B39)</f>
        <v/>
      </c>
      <c r="B17" s="44" t="str">
        <f>IF('入力用（色付きの枠に直接入力）'!$B40="","",'入力用（色付きの枠に直接入力）'!$B40)</f>
        <v/>
      </c>
      <c r="C17" s="41" t="str">
        <f>IF('入力用（色付きの枠に直接入力）'!$B$2="","",'入力用（色付きの枠に直接入力）'!$B$2)</f>
        <v/>
      </c>
      <c r="D17" s="45">
        <v>16</v>
      </c>
      <c r="E17" s="57">
        <f t="shared" si="0"/>
        <v>0</v>
      </c>
      <c r="F17" s="55" t="str">
        <f>IF(R17="","",VLOOKUP(R17,換算表!$AK$3:$AM$11,2,0))</f>
        <v/>
      </c>
      <c r="G17" s="56" t="str">
        <f>IF(S17="","",VLOOKUP(S17,換算表!$AK$3:$AM$11,2,0))</f>
        <v/>
      </c>
      <c r="H17" s="57" t="str">
        <f t="shared" si="1"/>
        <v/>
      </c>
      <c r="I17" s="55" t="str">
        <f>IF(T17="","",VLOOKUP(T17,換算表!$Q$3:$S$11,2,0))</f>
        <v/>
      </c>
      <c r="J17" s="56" t="str">
        <f>IF(U17="","",VLOOKUP(U17,換算表!$Q$3:$S$11,2,0))</f>
        <v/>
      </c>
      <c r="K17" s="57" t="str">
        <f t="shared" si="2"/>
        <v/>
      </c>
      <c r="L17" s="55" t="str">
        <f>IF(V17="","",VLOOKUP(V17,換算表!$M$3:$O$13,2,0))</f>
        <v/>
      </c>
      <c r="M17" s="56" t="str">
        <f>IF(W17="","",VLOOKUP(W17,換算表!$M$3:$O$13,2,0))</f>
        <v/>
      </c>
      <c r="N17" s="57" t="str">
        <f t="shared" si="3"/>
        <v/>
      </c>
      <c r="O17" s="55" t="str">
        <f>IF(X17="","",VLOOKUP(X17,換算表!$AG$3:$AI$23,2,0))</f>
        <v/>
      </c>
      <c r="P17" s="56" t="str">
        <f>IF(Y17="","",VLOOKUP(Y17,換算表!$AG$3:$AI$23,2,0))</f>
        <v/>
      </c>
      <c r="Q17" s="57" t="str">
        <f t="shared" si="4"/>
        <v/>
      </c>
      <c r="R17" s="69" t="str">
        <f>IF('入力用（色付きの枠に直接入力）'!$G39="","",'入力用（色付きの枠に直接入力）'!$G39)</f>
        <v/>
      </c>
      <c r="S17" s="70" t="str">
        <f>IF('入力用（色付きの枠に直接入力）'!$G40="","",'入力用（色付きの枠に直接入力）'!$G40)</f>
        <v/>
      </c>
      <c r="T17" s="69" t="str">
        <f>IF('入力用（色付きの枠に直接入力）'!$K39="","",'入力用（色付きの枠に直接入力）'!$K39)</f>
        <v/>
      </c>
      <c r="U17" s="70" t="str">
        <f>IF('入力用（色付きの枠に直接入力）'!$K40="","",'入力用（色付きの枠に直接入力）'!$K40)</f>
        <v/>
      </c>
      <c r="V17" s="69" t="str">
        <f>IF('入力用（色付きの枠に直接入力）'!$O39="","",'入力用（色付きの枠に直接入力）'!$O39)</f>
        <v/>
      </c>
      <c r="W17" s="70" t="str">
        <f>IF('入力用（色付きの枠に直接入力）'!$O40="","",'入力用（色付きの枠に直接入力）'!$O40)</f>
        <v/>
      </c>
      <c r="X17" s="69" t="str">
        <f>IF('入力用（色付きの枠に直接入力）'!$S39="","",'入力用（色付きの枠に直接入力）'!$S39)</f>
        <v/>
      </c>
      <c r="Y17" s="70" t="str">
        <f>IF('入力用（色付きの枠に直接入力）'!$S40="","",'入力用（色付きの枠に直接入力）'!$S40)</f>
        <v/>
      </c>
    </row>
    <row r="18" spans="1:25" ht="20.25" customHeight="1" x14ac:dyDescent="0.2">
      <c r="A18" s="43" t="str">
        <f>IF('入力用（色付きの枠に直接入力）'!$B41="","",'入力用（色付きの枠に直接入力）'!$B41)</f>
        <v/>
      </c>
      <c r="B18" s="44" t="str">
        <f>IF('入力用（色付きの枠に直接入力）'!$B42="","",'入力用（色付きの枠に直接入力）'!$B42)</f>
        <v/>
      </c>
      <c r="C18" s="41" t="str">
        <f>IF('入力用（色付きの枠に直接入力）'!$B$2="","",'入力用（色付きの枠に直接入力）'!$B$2)</f>
        <v/>
      </c>
      <c r="D18" s="45">
        <v>17</v>
      </c>
      <c r="E18" s="57">
        <f t="shared" si="0"/>
        <v>0</v>
      </c>
      <c r="F18" s="55" t="str">
        <f>IF(R18="","",VLOOKUP(R18,換算表!$AK$3:$AM$11,2,0))</f>
        <v/>
      </c>
      <c r="G18" s="56" t="str">
        <f>IF(S18="","",VLOOKUP(S18,換算表!$AK$3:$AM$11,2,0))</f>
        <v/>
      </c>
      <c r="H18" s="57" t="str">
        <f t="shared" si="1"/>
        <v/>
      </c>
      <c r="I18" s="55" t="str">
        <f>IF(T18="","",VLOOKUP(T18,換算表!$Q$3:$S$11,2,0))</f>
        <v/>
      </c>
      <c r="J18" s="56" t="str">
        <f>IF(U18="","",VLOOKUP(U18,換算表!$Q$3:$S$11,2,0))</f>
        <v/>
      </c>
      <c r="K18" s="57" t="str">
        <f t="shared" si="2"/>
        <v/>
      </c>
      <c r="L18" s="55" t="str">
        <f>IF(V18="","",VLOOKUP(V18,換算表!$M$3:$O$13,2,0))</f>
        <v/>
      </c>
      <c r="M18" s="56" t="str">
        <f>IF(W18="","",VLOOKUP(W18,換算表!$M$3:$O$13,2,0))</f>
        <v/>
      </c>
      <c r="N18" s="57" t="str">
        <f t="shared" si="3"/>
        <v/>
      </c>
      <c r="O18" s="55" t="str">
        <f>IF(X18="","",VLOOKUP(X18,換算表!$AG$3:$AI$23,2,0))</f>
        <v/>
      </c>
      <c r="P18" s="56" t="str">
        <f>IF(Y18="","",VLOOKUP(Y18,換算表!$AG$3:$AI$23,2,0))</f>
        <v/>
      </c>
      <c r="Q18" s="57" t="str">
        <f t="shared" si="4"/>
        <v/>
      </c>
      <c r="R18" s="69" t="str">
        <f>IF('入力用（色付きの枠に直接入力）'!$G41="","",'入力用（色付きの枠に直接入力）'!$G41)</f>
        <v/>
      </c>
      <c r="S18" s="70" t="str">
        <f>IF('入力用（色付きの枠に直接入力）'!$G42="","",'入力用（色付きの枠に直接入力）'!$G42)</f>
        <v/>
      </c>
      <c r="T18" s="69" t="str">
        <f>IF('入力用（色付きの枠に直接入力）'!$K41="","",'入力用（色付きの枠に直接入力）'!$K41)</f>
        <v/>
      </c>
      <c r="U18" s="70" t="str">
        <f>IF('入力用（色付きの枠に直接入力）'!$K42="","",'入力用（色付きの枠に直接入力）'!$K42)</f>
        <v/>
      </c>
      <c r="V18" s="69" t="str">
        <f>IF('入力用（色付きの枠に直接入力）'!$O41="","",'入力用（色付きの枠に直接入力）'!$O41)</f>
        <v/>
      </c>
      <c r="W18" s="70" t="str">
        <f>IF('入力用（色付きの枠に直接入力）'!$O42="","",'入力用（色付きの枠に直接入力）'!$O42)</f>
        <v/>
      </c>
      <c r="X18" s="69" t="str">
        <f>IF('入力用（色付きの枠に直接入力）'!$S41="","",'入力用（色付きの枠に直接入力）'!$S41)</f>
        <v/>
      </c>
      <c r="Y18" s="70" t="str">
        <f>IF('入力用（色付きの枠に直接入力）'!$S42="","",'入力用（色付きの枠に直接入力）'!$S42)</f>
        <v/>
      </c>
    </row>
    <row r="19" spans="1:25" ht="20.25" customHeight="1" x14ac:dyDescent="0.2">
      <c r="A19" s="43" t="str">
        <f>IF('入力用（色付きの枠に直接入力）'!$B43="","",'入力用（色付きの枠に直接入力）'!$B43)</f>
        <v/>
      </c>
      <c r="B19" s="44" t="str">
        <f>IF('入力用（色付きの枠に直接入力）'!$B44="","",'入力用（色付きの枠に直接入力）'!$B44)</f>
        <v/>
      </c>
      <c r="C19" s="41" t="str">
        <f>IF('入力用（色付きの枠に直接入力）'!$B$2="","",'入力用（色付きの枠に直接入力）'!$B$2)</f>
        <v/>
      </c>
      <c r="D19" s="45">
        <v>18</v>
      </c>
      <c r="E19" s="57">
        <f t="shared" si="0"/>
        <v>0</v>
      </c>
      <c r="F19" s="55" t="str">
        <f>IF(R19="","",VLOOKUP(R19,換算表!$AK$3:$AM$11,2,0))</f>
        <v/>
      </c>
      <c r="G19" s="56" t="str">
        <f>IF(S19="","",VLOOKUP(S19,換算表!$AK$3:$AM$11,2,0))</f>
        <v/>
      </c>
      <c r="H19" s="57" t="str">
        <f t="shared" si="1"/>
        <v/>
      </c>
      <c r="I19" s="55" t="str">
        <f>IF(T19="","",VLOOKUP(T19,換算表!$Q$3:$S$11,2,0))</f>
        <v/>
      </c>
      <c r="J19" s="56" t="str">
        <f>IF(U19="","",VLOOKUP(U19,換算表!$Q$3:$S$11,2,0))</f>
        <v/>
      </c>
      <c r="K19" s="57" t="str">
        <f t="shared" si="2"/>
        <v/>
      </c>
      <c r="L19" s="55" t="str">
        <f>IF(V19="","",VLOOKUP(V19,換算表!$M$3:$O$13,2,0))</f>
        <v/>
      </c>
      <c r="M19" s="56" t="str">
        <f>IF(W19="","",VLOOKUP(W19,換算表!$M$3:$O$13,2,0))</f>
        <v/>
      </c>
      <c r="N19" s="57" t="str">
        <f t="shared" si="3"/>
        <v/>
      </c>
      <c r="O19" s="55" t="str">
        <f>IF(X19="","",VLOOKUP(X19,換算表!$AG$3:$AI$23,2,0))</f>
        <v/>
      </c>
      <c r="P19" s="56" t="str">
        <f>IF(Y19="","",VLOOKUP(Y19,換算表!$AG$3:$AI$23,2,0))</f>
        <v/>
      </c>
      <c r="Q19" s="57" t="str">
        <f t="shared" si="4"/>
        <v/>
      </c>
      <c r="R19" s="69" t="str">
        <f>IF('入力用（色付きの枠に直接入力）'!$G43="","",'入力用（色付きの枠に直接入力）'!$G43)</f>
        <v/>
      </c>
      <c r="S19" s="70" t="str">
        <f>IF('入力用（色付きの枠に直接入力）'!$G44="","",'入力用（色付きの枠に直接入力）'!$G44)</f>
        <v/>
      </c>
      <c r="T19" s="69" t="str">
        <f>IF('入力用（色付きの枠に直接入力）'!$K43="","",'入力用（色付きの枠に直接入力）'!$K43)</f>
        <v/>
      </c>
      <c r="U19" s="70" t="str">
        <f>IF('入力用（色付きの枠に直接入力）'!$K44="","",'入力用（色付きの枠に直接入力）'!$K44)</f>
        <v/>
      </c>
      <c r="V19" s="69" t="str">
        <f>IF('入力用（色付きの枠に直接入力）'!$O43="","",'入力用（色付きの枠に直接入力）'!$O43)</f>
        <v/>
      </c>
      <c r="W19" s="70" t="str">
        <f>IF('入力用（色付きの枠に直接入力）'!$O44="","",'入力用（色付きの枠に直接入力）'!$O44)</f>
        <v/>
      </c>
      <c r="X19" s="69" t="str">
        <f>IF('入力用（色付きの枠に直接入力）'!$S43="","",'入力用（色付きの枠に直接入力）'!$S43)</f>
        <v/>
      </c>
      <c r="Y19" s="70" t="str">
        <f>IF('入力用（色付きの枠に直接入力）'!$S44="","",'入力用（色付きの枠に直接入力）'!$S44)</f>
        <v/>
      </c>
    </row>
    <row r="20" spans="1:25" ht="20.25" customHeight="1" x14ac:dyDescent="0.2">
      <c r="A20" s="43" t="str">
        <f>IF('入力用（色付きの枠に直接入力）'!$B45="","",'入力用（色付きの枠に直接入力）'!$B45)</f>
        <v/>
      </c>
      <c r="B20" s="44" t="str">
        <f>IF('入力用（色付きの枠に直接入力）'!$B46="","",'入力用（色付きの枠に直接入力）'!$B46)</f>
        <v/>
      </c>
      <c r="C20" s="41" t="str">
        <f>IF('入力用（色付きの枠に直接入力）'!$B$2="","",'入力用（色付きの枠に直接入力）'!$B$2)</f>
        <v/>
      </c>
      <c r="D20" s="45">
        <v>19</v>
      </c>
      <c r="E20" s="57">
        <f t="shared" si="0"/>
        <v>0</v>
      </c>
      <c r="F20" s="55" t="str">
        <f>IF(R20="","",VLOOKUP(R20,換算表!$AK$3:$AM$11,2,0))</f>
        <v/>
      </c>
      <c r="G20" s="56" t="str">
        <f>IF(S20="","",VLOOKUP(S20,換算表!$AK$3:$AM$11,2,0))</f>
        <v/>
      </c>
      <c r="H20" s="57" t="str">
        <f t="shared" si="1"/>
        <v/>
      </c>
      <c r="I20" s="55" t="str">
        <f>IF(T20="","",VLOOKUP(T20,換算表!$Q$3:$S$11,2,0))</f>
        <v/>
      </c>
      <c r="J20" s="56" t="str">
        <f>IF(U20="","",VLOOKUP(U20,換算表!$Q$3:$S$11,2,0))</f>
        <v/>
      </c>
      <c r="K20" s="57" t="str">
        <f t="shared" si="2"/>
        <v/>
      </c>
      <c r="L20" s="55" t="str">
        <f>IF(V20="","",VLOOKUP(V20,換算表!$M$3:$O$13,2,0))</f>
        <v/>
      </c>
      <c r="M20" s="56" t="str">
        <f>IF(W20="","",VLOOKUP(W20,換算表!$M$3:$O$13,2,0))</f>
        <v/>
      </c>
      <c r="N20" s="57" t="str">
        <f t="shared" si="3"/>
        <v/>
      </c>
      <c r="O20" s="55" t="str">
        <f>IF(X20="","",VLOOKUP(X20,換算表!$AG$3:$AI$23,2,0))</f>
        <v/>
      </c>
      <c r="P20" s="56" t="str">
        <f>IF(Y20="","",VLOOKUP(Y20,換算表!$AG$3:$AI$23,2,0))</f>
        <v/>
      </c>
      <c r="Q20" s="57" t="str">
        <f t="shared" si="4"/>
        <v/>
      </c>
      <c r="R20" s="69" t="str">
        <f>IF('入力用（色付きの枠に直接入力）'!$G45="","",'入力用（色付きの枠に直接入力）'!$G45)</f>
        <v/>
      </c>
      <c r="S20" s="70" t="str">
        <f>IF('入力用（色付きの枠に直接入力）'!$G46="","",'入力用（色付きの枠に直接入力）'!$G46)</f>
        <v/>
      </c>
      <c r="T20" s="69" t="str">
        <f>IF('入力用（色付きの枠に直接入力）'!$K45="","",'入力用（色付きの枠に直接入力）'!$K45)</f>
        <v/>
      </c>
      <c r="U20" s="70" t="str">
        <f>IF('入力用（色付きの枠に直接入力）'!$K46="","",'入力用（色付きの枠に直接入力）'!$K46)</f>
        <v/>
      </c>
      <c r="V20" s="69" t="str">
        <f>IF('入力用（色付きの枠に直接入力）'!$O45="","",'入力用（色付きの枠に直接入力）'!$O45)</f>
        <v/>
      </c>
      <c r="W20" s="70" t="str">
        <f>IF('入力用（色付きの枠に直接入力）'!$O46="","",'入力用（色付きの枠に直接入力）'!$O46)</f>
        <v/>
      </c>
      <c r="X20" s="69" t="str">
        <f>IF('入力用（色付きの枠に直接入力）'!$S45="","",'入力用（色付きの枠に直接入力）'!$S45)</f>
        <v/>
      </c>
      <c r="Y20" s="70" t="str">
        <f>IF('入力用（色付きの枠に直接入力）'!$S46="","",'入力用（色付きの枠に直接入力）'!$S46)</f>
        <v/>
      </c>
    </row>
    <row r="21" spans="1:25" ht="20.25" customHeight="1" thickBot="1" x14ac:dyDescent="0.25">
      <c r="A21" s="46" t="str">
        <f>IF('入力用（色付きの枠に直接入力）'!$B47="","",'入力用（色付きの枠に直接入力）'!$B47)</f>
        <v/>
      </c>
      <c r="B21" s="47" t="str">
        <f>IF('入力用（色付きの枠に直接入力）'!$B48="","",'入力用（色付きの枠に直接入力）'!$B48)</f>
        <v/>
      </c>
      <c r="C21" s="48" t="str">
        <f>IF('入力用（色付きの枠に直接入力）'!$B$2="","",'入力用（色付きの枠に直接入力）'!$B$2)</f>
        <v/>
      </c>
      <c r="D21" s="49">
        <v>20</v>
      </c>
      <c r="E21" s="59">
        <f t="shared" si="0"/>
        <v>0</v>
      </c>
      <c r="F21" s="58" t="str">
        <f>IF(R21="","",VLOOKUP(R21,換算表!$AK$3:$AM$11,2,0))</f>
        <v/>
      </c>
      <c r="G21" s="61" t="str">
        <f>IF(S21="","",VLOOKUP(S21,換算表!$AK$3:$AM$11,2,0))</f>
        <v/>
      </c>
      <c r="H21" s="59" t="str">
        <f t="shared" si="1"/>
        <v/>
      </c>
      <c r="I21" s="58" t="str">
        <f>IF(T21="","",VLOOKUP(T21,換算表!$Q$3:$S$11,2,0))</f>
        <v/>
      </c>
      <c r="J21" s="61" t="str">
        <f>IF(U21="","",VLOOKUP(U21,換算表!$Q$3:$S$11,2,0))</f>
        <v/>
      </c>
      <c r="K21" s="59" t="str">
        <f t="shared" si="2"/>
        <v/>
      </c>
      <c r="L21" s="58" t="str">
        <f>IF(V21="","",VLOOKUP(V21,換算表!$M$3:$O$13,2,0))</f>
        <v/>
      </c>
      <c r="M21" s="61" t="str">
        <f>IF(W21="","",VLOOKUP(W21,換算表!$M$3:$O$13,2,0))</f>
        <v/>
      </c>
      <c r="N21" s="59" t="str">
        <f t="shared" si="3"/>
        <v/>
      </c>
      <c r="O21" s="58" t="str">
        <f>IF(X21="","",VLOOKUP(X21,換算表!$AG$3:$AI$23,2,0))</f>
        <v/>
      </c>
      <c r="P21" s="61" t="str">
        <f>IF(Y21="","",VLOOKUP(Y21,換算表!$AG$3:$AI$23,2,0))</f>
        <v/>
      </c>
      <c r="Q21" s="59" t="str">
        <f t="shared" si="4"/>
        <v/>
      </c>
      <c r="R21" s="71" t="str">
        <f>IF('入力用（色付きの枠に直接入力）'!$G47="","",'入力用（色付きの枠に直接入力）'!$G47)</f>
        <v/>
      </c>
      <c r="S21" s="72" t="str">
        <f>IF('入力用（色付きの枠に直接入力）'!$G48="","",'入力用（色付きの枠に直接入力）'!$G48)</f>
        <v/>
      </c>
      <c r="T21" s="71" t="str">
        <f>IF('入力用（色付きの枠に直接入力）'!$K47="","",'入力用（色付きの枠に直接入力）'!$K47)</f>
        <v/>
      </c>
      <c r="U21" s="72" t="str">
        <f>IF('入力用（色付きの枠に直接入力）'!$K48="","",'入力用（色付きの枠に直接入力）'!$K48)</f>
        <v/>
      </c>
      <c r="V21" s="71" t="str">
        <f>IF('入力用（色付きの枠に直接入力）'!$O47="","",'入力用（色付きの枠に直接入力）'!$O47)</f>
        <v/>
      </c>
      <c r="W21" s="72" t="str">
        <f>IF('入力用（色付きの枠に直接入力）'!$O48="","",'入力用（色付きの枠に直接入力）'!$O48)</f>
        <v/>
      </c>
      <c r="X21" s="71" t="str">
        <f>IF('入力用（色付きの枠に直接入力）'!$S47="","",'入力用（色付きの枠に直接入力）'!$S47)</f>
        <v/>
      </c>
      <c r="Y21" s="72" t="str">
        <f>IF('入力用（色付きの枠に直接入力）'!$S48="","",'入力用（色付きの枠に直接入力）'!$S48)</f>
        <v/>
      </c>
    </row>
  </sheetData>
  <mergeCells count="9">
    <mergeCell ref="V1:W1"/>
    <mergeCell ref="X1:Y1"/>
    <mergeCell ref="R1:S1"/>
    <mergeCell ref="T1:U1"/>
    <mergeCell ref="A1:B1"/>
    <mergeCell ref="I1:J1"/>
    <mergeCell ref="L1:M1"/>
    <mergeCell ref="O1:P1"/>
    <mergeCell ref="F1:G1"/>
  </mergeCells>
  <phoneticPr fontId="1"/>
  <pageMargins left="0.7" right="0.7" top="0.75" bottom="0.75" header="0.3" footer="0.3"/>
  <pageSetup paperSize="9" scale="65" orientation="portrait" r:id="rId1"/>
  <colBreaks count="1" manualBreakCount="1">
    <brk id="17" max="20"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46"/>
  <sheetViews>
    <sheetView topLeftCell="L1" zoomScale="115" zoomScaleNormal="115" workbookViewId="0">
      <selection activeCell="Y19" sqref="Y19"/>
    </sheetView>
  </sheetViews>
  <sheetFormatPr defaultColWidth="6.109375" defaultRowHeight="13.5" customHeight="1" x14ac:dyDescent="0.15"/>
  <cols>
    <col min="1" max="40" width="5" style="90" customWidth="1"/>
    <col min="41" max="16384" width="6.109375" style="90"/>
  </cols>
  <sheetData>
    <row r="1" spans="1:39" s="74" customFormat="1" ht="13.5" customHeight="1" thickBot="1" x14ac:dyDescent="0.25">
      <c r="A1" s="266" t="s">
        <v>58</v>
      </c>
      <c r="B1" s="266"/>
      <c r="C1" s="266"/>
      <c r="D1" s="75"/>
      <c r="E1" s="267" t="s">
        <v>61</v>
      </c>
      <c r="F1" s="267"/>
      <c r="G1" s="267"/>
      <c r="H1" s="75"/>
      <c r="I1" s="266" t="s">
        <v>67</v>
      </c>
      <c r="J1" s="266"/>
      <c r="K1" s="266"/>
      <c r="L1" s="75"/>
      <c r="M1" s="262" t="s">
        <v>77</v>
      </c>
      <c r="N1" s="262"/>
      <c r="O1" s="262"/>
      <c r="P1" s="130"/>
      <c r="Q1" s="262" t="s">
        <v>75</v>
      </c>
      <c r="R1" s="262"/>
      <c r="S1" s="262"/>
      <c r="T1" s="131"/>
      <c r="U1" s="262" t="s">
        <v>68</v>
      </c>
      <c r="V1" s="262"/>
      <c r="W1" s="262"/>
      <c r="X1" s="130"/>
      <c r="Y1" s="262" t="s">
        <v>80</v>
      </c>
      <c r="Z1" s="262"/>
      <c r="AA1" s="262"/>
      <c r="AB1" s="131"/>
      <c r="AC1" s="262" t="s">
        <v>78</v>
      </c>
      <c r="AD1" s="262"/>
      <c r="AE1" s="262"/>
      <c r="AF1" s="131"/>
      <c r="AG1" s="265" t="s">
        <v>142</v>
      </c>
      <c r="AH1" s="265"/>
      <c r="AI1" s="265"/>
      <c r="AJ1" s="131"/>
      <c r="AK1" s="262" t="s">
        <v>76</v>
      </c>
      <c r="AL1" s="262"/>
      <c r="AM1" s="262"/>
    </row>
    <row r="2" spans="1:39" s="79" customFormat="1" ht="13.5" customHeight="1" thickBot="1" x14ac:dyDescent="0.25">
      <c r="A2" s="76" t="s">
        <v>34</v>
      </c>
      <c r="B2" s="77" t="s">
        <v>59</v>
      </c>
      <c r="C2" s="78" t="s">
        <v>60</v>
      </c>
      <c r="D2" s="80"/>
      <c r="E2" s="76" t="s">
        <v>34</v>
      </c>
      <c r="F2" s="263"/>
      <c r="G2" s="264"/>
      <c r="H2" s="80"/>
      <c r="I2" s="76" t="s">
        <v>34</v>
      </c>
      <c r="J2" s="263"/>
      <c r="K2" s="264"/>
      <c r="L2" s="80"/>
      <c r="M2" s="76" t="s">
        <v>34</v>
      </c>
      <c r="N2" s="263"/>
      <c r="O2" s="264"/>
      <c r="P2" s="80"/>
      <c r="Q2" s="76" t="s">
        <v>34</v>
      </c>
      <c r="R2" s="263"/>
      <c r="S2" s="264"/>
      <c r="U2" s="76" t="s">
        <v>34</v>
      </c>
      <c r="V2" s="263"/>
      <c r="W2" s="264"/>
      <c r="X2" s="80"/>
      <c r="Y2" s="76" t="s">
        <v>34</v>
      </c>
      <c r="Z2" s="263"/>
      <c r="AA2" s="264"/>
      <c r="AC2" s="76" t="s">
        <v>34</v>
      </c>
      <c r="AD2" s="263"/>
      <c r="AE2" s="264"/>
      <c r="AG2" s="76" t="s">
        <v>34</v>
      </c>
      <c r="AH2" s="263"/>
      <c r="AI2" s="264"/>
      <c r="AK2" s="76" t="s">
        <v>34</v>
      </c>
      <c r="AL2" s="263"/>
      <c r="AM2" s="264"/>
    </row>
    <row r="3" spans="1:39" s="79" customFormat="1" ht="13.5" customHeight="1" x14ac:dyDescent="0.2">
      <c r="A3" s="81">
        <v>1</v>
      </c>
      <c r="B3" s="82">
        <v>6</v>
      </c>
      <c r="C3" s="83">
        <v>7</v>
      </c>
      <c r="D3" s="80"/>
      <c r="E3" s="81">
        <v>1</v>
      </c>
      <c r="F3" s="259">
        <v>7</v>
      </c>
      <c r="G3" s="260"/>
      <c r="H3" s="80"/>
      <c r="I3" s="81" t="s">
        <v>79</v>
      </c>
      <c r="J3" s="259">
        <v>7</v>
      </c>
      <c r="K3" s="260"/>
      <c r="L3" s="80"/>
      <c r="M3" s="81">
        <v>1</v>
      </c>
      <c r="N3" s="259">
        <v>8</v>
      </c>
      <c r="O3" s="260"/>
      <c r="P3" s="80"/>
      <c r="Q3" s="81">
        <v>1</v>
      </c>
      <c r="R3" s="259">
        <v>8</v>
      </c>
      <c r="S3" s="260"/>
      <c r="U3" s="81" t="s">
        <v>79</v>
      </c>
      <c r="V3" s="259">
        <v>3</v>
      </c>
      <c r="W3" s="260"/>
      <c r="X3" s="80"/>
      <c r="Y3" s="81">
        <v>1</v>
      </c>
      <c r="Z3" s="259">
        <v>6</v>
      </c>
      <c r="AA3" s="260"/>
      <c r="AC3" s="81">
        <v>1</v>
      </c>
      <c r="AD3" s="259">
        <v>7</v>
      </c>
      <c r="AE3" s="260"/>
      <c r="AG3" s="81" t="s">
        <v>83</v>
      </c>
      <c r="AH3" s="259">
        <v>7</v>
      </c>
      <c r="AI3" s="260"/>
      <c r="AK3" s="81">
        <v>1</v>
      </c>
      <c r="AL3" s="259">
        <v>8</v>
      </c>
      <c r="AM3" s="260"/>
    </row>
    <row r="4" spans="1:39" s="79" customFormat="1" ht="13.5" customHeight="1" x14ac:dyDescent="0.2">
      <c r="A4" s="84">
        <v>2</v>
      </c>
      <c r="B4" s="85">
        <v>5</v>
      </c>
      <c r="C4" s="86">
        <v>6</v>
      </c>
      <c r="D4" s="80"/>
      <c r="E4" s="84">
        <v>2</v>
      </c>
      <c r="F4" s="255">
        <v>6</v>
      </c>
      <c r="G4" s="256"/>
      <c r="H4" s="80"/>
      <c r="I4" s="84">
        <v>1</v>
      </c>
      <c r="J4" s="255">
        <v>7</v>
      </c>
      <c r="K4" s="256"/>
      <c r="L4" s="80"/>
      <c r="M4" s="84">
        <v>2</v>
      </c>
      <c r="N4" s="255">
        <v>7</v>
      </c>
      <c r="O4" s="256"/>
      <c r="P4" s="80"/>
      <c r="Q4" s="84">
        <v>2</v>
      </c>
      <c r="R4" s="255">
        <v>7</v>
      </c>
      <c r="S4" s="256"/>
      <c r="U4" s="84">
        <v>1</v>
      </c>
      <c r="V4" s="255">
        <v>3</v>
      </c>
      <c r="W4" s="256"/>
      <c r="X4" s="80"/>
      <c r="Y4" s="84">
        <v>2</v>
      </c>
      <c r="Z4" s="255">
        <v>5</v>
      </c>
      <c r="AA4" s="256"/>
      <c r="AC4" s="84">
        <v>2</v>
      </c>
      <c r="AD4" s="255">
        <v>6</v>
      </c>
      <c r="AE4" s="256"/>
      <c r="AG4" s="84">
        <v>1</v>
      </c>
      <c r="AH4" s="255">
        <v>7</v>
      </c>
      <c r="AI4" s="256"/>
      <c r="AK4" s="84">
        <v>2</v>
      </c>
      <c r="AL4" s="255">
        <v>7</v>
      </c>
      <c r="AM4" s="256"/>
    </row>
    <row r="5" spans="1:39" s="79" customFormat="1" ht="13.5" customHeight="1" x14ac:dyDescent="0.2">
      <c r="A5" s="84">
        <v>4</v>
      </c>
      <c r="B5" s="85">
        <v>4</v>
      </c>
      <c r="C5" s="86">
        <v>5</v>
      </c>
      <c r="D5" s="80"/>
      <c r="E5" s="84">
        <v>4</v>
      </c>
      <c r="F5" s="255">
        <v>5</v>
      </c>
      <c r="G5" s="256"/>
      <c r="H5" s="80"/>
      <c r="I5" s="84">
        <v>2</v>
      </c>
      <c r="J5" s="255">
        <v>6</v>
      </c>
      <c r="K5" s="256"/>
      <c r="L5" s="80"/>
      <c r="M5" s="84">
        <v>4</v>
      </c>
      <c r="N5" s="255">
        <v>6</v>
      </c>
      <c r="O5" s="256">
        <v>5</v>
      </c>
      <c r="P5" s="80"/>
      <c r="Q5" s="84">
        <v>4</v>
      </c>
      <c r="R5" s="255">
        <v>6</v>
      </c>
      <c r="S5" s="256">
        <v>5</v>
      </c>
      <c r="U5" s="84">
        <v>2</v>
      </c>
      <c r="V5" s="255">
        <v>2</v>
      </c>
      <c r="W5" s="256"/>
      <c r="X5" s="80"/>
      <c r="Y5" s="84">
        <v>4</v>
      </c>
      <c r="Z5" s="255">
        <v>4</v>
      </c>
      <c r="AA5" s="256">
        <v>5</v>
      </c>
      <c r="AC5" s="84">
        <v>4</v>
      </c>
      <c r="AD5" s="255">
        <v>5</v>
      </c>
      <c r="AE5" s="256">
        <v>5</v>
      </c>
      <c r="AG5" s="84">
        <v>2</v>
      </c>
      <c r="AH5" s="255">
        <v>6</v>
      </c>
      <c r="AI5" s="256"/>
      <c r="AK5" s="84">
        <v>4</v>
      </c>
      <c r="AL5" s="255">
        <v>6</v>
      </c>
      <c r="AM5" s="256">
        <v>5</v>
      </c>
    </row>
    <row r="6" spans="1:39" s="79" customFormat="1" ht="13.5" customHeight="1" x14ac:dyDescent="0.2">
      <c r="A6" s="84">
        <v>8</v>
      </c>
      <c r="B6" s="85">
        <v>3</v>
      </c>
      <c r="C6" s="86">
        <v>4</v>
      </c>
      <c r="D6" s="80"/>
      <c r="E6" s="84">
        <v>8</v>
      </c>
      <c r="F6" s="255">
        <v>4</v>
      </c>
      <c r="G6" s="256"/>
      <c r="H6" s="80"/>
      <c r="I6" s="84">
        <v>4</v>
      </c>
      <c r="J6" s="255">
        <v>5</v>
      </c>
      <c r="K6" s="256">
        <v>5</v>
      </c>
      <c r="L6" s="80"/>
      <c r="M6" s="84">
        <v>8</v>
      </c>
      <c r="N6" s="255">
        <v>5</v>
      </c>
      <c r="O6" s="256">
        <v>4</v>
      </c>
      <c r="P6" s="80"/>
      <c r="Q6" s="84">
        <v>8</v>
      </c>
      <c r="R6" s="255">
        <v>5</v>
      </c>
      <c r="S6" s="256">
        <v>4</v>
      </c>
      <c r="U6" s="84">
        <v>4</v>
      </c>
      <c r="V6" s="255">
        <v>1</v>
      </c>
      <c r="W6" s="256">
        <v>5</v>
      </c>
      <c r="X6" s="80"/>
      <c r="Y6" s="84">
        <v>8</v>
      </c>
      <c r="Z6" s="255">
        <v>3</v>
      </c>
      <c r="AA6" s="256">
        <v>4</v>
      </c>
      <c r="AC6" s="84">
        <v>8</v>
      </c>
      <c r="AD6" s="255">
        <v>4</v>
      </c>
      <c r="AE6" s="256">
        <v>4</v>
      </c>
      <c r="AG6" s="84">
        <v>4</v>
      </c>
      <c r="AH6" s="255">
        <v>5</v>
      </c>
      <c r="AI6" s="256"/>
      <c r="AK6" s="84">
        <v>8</v>
      </c>
      <c r="AL6" s="255">
        <v>5</v>
      </c>
      <c r="AM6" s="256">
        <v>4</v>
      </c>
    </row>
    <row r="7" spans="1:39" s="79" customFormat="1" ht="13.5" customHeight="1" x14ac:dyDescent="0.2">
      <c r="A7" s="84">
        <v>16</v>
      </c>
      <c r="B7" s="85">
        <v>2</v>
      </c>
      <c r="C7" s="86">
        <v>3</v>
      </c>
      <c r="D7" s="80"/>
      <c r="E7" s="84">
        <v>16</v>
      </c>
      <c r="F7" s="255">
        <v>3</v>
      </c>
      <c r="G7" s="256"/>
      <c r="H7" s="80"/>
      <c r="I7" s="84">
        <v>8</v>
      </c>
      <c r="J7" s="255">
        <v>4</v>
      </c>
      <c r="K7" s="256">
        <v>4</v>
      </c>
      <c r="L7" s="80"/>
      <c r="M7" s="84">
        <v>16</v>
      </c>
      <c r="N7" s="255">
        <v>4</v>
      </c>
      <c r="O7" s="256">
        <v>3</v>
      </c>
      <c r="P7" s="80"/>
      <c r="Q7" s="84">
        <v>16</v>
      </c>
      <c r="R7" s="255">
        <v>4</v>
      </c>
      <c r="S7" s="256">
        <v>3</v>
      </c>
      <c r="U7" s="84">
        <v>8</v>
      </c>
      <c r="V7" s="255">
        <v>0</v>
      </c>
      <c r="W7" s="256">
        <v>4</v>
      </c>
      <c r="X7" s="80"/>
      <c r="Y7" s="84">
        <v>16</v>
      </c>
      <c r="Z7" s="255">
        <v>2</v>
      </c>
      <c r="AA7" s="256">
        <v>3</v>
      </c>
      <c r="AC7" s="84">
        <v>16</v>
      </c>
      <c r="AD7" s="255">
        <v>3</v>
      </c>
      <c r="AE7" s="256">
        <v>3</v>
      </c>
      <c r="AG7" s="84">
        <v>8</v>
      </c>
      <c r="AH7" s="255">
        <v>4</v>
      </c>
      <c r="AI7" s="256"/>
      <c r="AK7" s="84">
        <v>16</v>
      </c>
      <c r="AL7" s="255">
        <v>4</v>
      </c>
      <c r="AM7" s="256">
        <v>3</v>
      </c>
    </row>
    <row r="8" spans="1:39" s="79" customFormat="1" ht="13.5" customHeight="1" x14ac:dyDescent="0.2">
      <c r="A8" s="84">
        <v>32</v>
      </c>
      <c r="B8" s="85">
        <v>1</v>
      </c>
      <c r="C8" s="86">
        <v>2</v>
      </c>
      <c r="D8" s="80"/>
      <c r="E8" s="84">
        <v>32</v>
      </c>
      <c r="F8" s="255">
        <v>2</v>
      </c>
      <c r="G8" s="256"/>
      <c r="H8" s="80"/>
      <c r="I8" s="84">
        <v>16</v>
      </c>
      <c r="J8" s="255">
        <v>3</v>
      </c>
      <c r="K8" s="256">
        <v>3</v>
      </c>
      <c r="L8" s="80"/>
      <c r="M8" s="84">
        <v>20</v>
      </c>
      <c r="N8" s="255">
        <v>3.75</v>
      </c>
      <c r="O8" s="256">
        <v>2</v>
      </c>
      <c r="P8" s="80"/>
      <c r="Q8" s="84">
        <v>32</v>
      </c>
      <c r="R8" s="255">
        <v>3</v>
      </c>
      <c r="S8" s="256">
        <v>2</v>
      </c>
      <c r="U8" s="84">
        <v>16</v>
      </c>
      <c r="V8" s="255">
        <v>0</v>
      </c>
      <c r="W8" s="256">
        <v>4</v>
      </c>
      <c r="X8" s="80"/>
      <c r="Y8" s="84">
        <v>32</v>
      </c>
      <c r="Z8" s="255">
        <v>1</v>
      </c>
      <c r="AA8" s="256">
        <v>2</v>
      </c>
      <c r="AC8" s="84">
        <v>32</v>
      </c>
      <c r="AD8" s="255">
        <v>2</v>
      </c>
      <c r="AE8" s="256">
        <v>2</v>
      </c>
      <c r="AG8" s="84">
        <v>16</v>
      </c>
      <c r="AH8" s="255">
        <v>3</v>
      </c>
      <c r="AI8" s="256"/>
      <c r="AK8" s="84">
        <v>32</v>
      </c>
      <c r="AL8" s="255">
        <v>3</v>
      </c>
      <c r="AM8" s="256">
        <v>2</v>
      </c>
    </row>
    <row r="9" spans="1:39" s="79" customFormat="1" ht="13.5" customHeight="1" thickBot="1" x14ac:dyDescent="0.25">
      <c r="A9" s="84">
        <v>64</v>
      </c>
      <c r="B9" s="85">
        <v>0</v>
      </c>
      <c r="C9" s="86">
        <v>1</v>
      </c>
      <c r="D9" s="80"/>
      <c r="E9" s="84">
        <v>64</v>
      </c>
      <c r="F9" s="255">
        <v>1</v>
      </c>
      <c r="G9" s="256"/>
      <c r="H9" s="80"/>
      <c r="I9" s="84">
        <v>32</v>
      </c>
      <c r="J9" s="255">
        <v>2</v>
      </c>
      <c r="K9" s="256">
        <v>2</v>
      </c>
      <c r="L9" s="80"/>
      <c r="M9" s="84">
        <v>24</v>
      </c>
      <c r="N9" s="255">
        <v>3.5</v>
      </c>
      <c r="O9" s="256">
        <v>2</v>
      </c>
      <c r="P9" s="80"/>
      <c r="Q9" s="84">
        <v>64</v>
      </c>
      <c r="R9" s="255">
        <v>2</v>
      </c>
      <c r="S9" s="256">
        <v>1</v>
      </c>
      <c r="U9" s="87">
        <v>32</v>
      </c>
      <c r="V9" s="257">
        <v>0</v>
      </c>
      <c r="W9" s="258">
        <v>3</v>
      </c>
      <c r="X9" s="80"/>
      <c r="Y9" s="87">
        <v>64</v>
      </c>
      <c r="Z9" s="257">
        <v>0</v>
      </c>
      <c r="AA9" s="258"/>
      <c r="AC9" s="84">
        <v>64</v>
      </c>
      <c r="AD9" s="255">
        <v>1</v>
      </c>
      <c r="AE9" s="256">
        <v>1</v>
      </c>
      <c r="AG9" s="84">
        <v>24</v>
      </c>
      <c r="AH9" s="255">
        <v>2</v>
      </c>
      <c r="AI9" s="256"/>
      <c r="AK9" s="84">
        <v>64</v>
      </c>
      <c r="AL9" s="255">
        <v>2</v>
      </c>
      <c r="AM9" s="256">
        <v>1</v>
      </c>
    </row>
    <row r="10" spans="1:39" s="79" customFormat="1" ht="13.5" customHeight="1" x14ac:dyDescent="0.2">
      <c r="A10" s="84">
        <v>128</v>
      </c>
      <c r="B10" s="85">
        <v>0</v>
      </c>
      <c r="C10" s="86">
        <v>1</v>
      </c>
      <c r="D10" s="80"/>
      <c r="E10" s="84">
        <v>128</v>
      </c>
      <c r="F10" s="255">
        <v>0</v>
      </c>
      <c r="G10" s="256"/>
      <c r="H10" s="80"/>
      <c r="I10" s="84">
        <v>34</v>
      </c>
      <c r="J10" s="255">
        <v>1</v>
      </c>
      <c r="K10" s="256">
        <v>2</v>
      </c>
      <c r="L10" s="80"/>
      <c r="M10" s="84">
        <v>32</v>
      </c>
      <c r="N10" s="255">
        <v>3</v>
      </c>
      <c r="O10" s="256">
        <v>2</v>
      </c>
      <c r="P10" s="80"/>
      <c r="Q10" s="84">
        <v>128</v>
      </c>
      <c r="R10" s="255">
        <v>0</v>
      </c>
      <c r="S10" s="256">
        <v>1</v>
      </c>
      <c r="U10" s="80"/>
      <c r="V10" s="261"/>
      <c r="W10" s="261"/>
      <c r="X10" s="80"/>
      <c r="AC10" s="84">
        <v>128</v>
      </c>
      <c r="AD10" s="255">
        <v>0</v>
      </c>
      <c r="AE10" s="256">
        <v>1</v>
      </c>
      <c r="AG10" s="84">
        <v>26</v>
      </c>
      <c r="AH10" s="255">
        <v>2</v>
      </c>
      <c r="AI10" s="256"/>
      <c r="AK10" s="84">
        <v>128</v>
      </c>
      <c r="AL10" s="255">
        <v>1</v>
      </c>
      <c r="AM10" s="256">
        <v>1</v>
      </c>
    </row>
    <row r="11" spans="1:39" s="79" customFormat="1" ht="13.5" customHeight="1" thickBot="1" x14ac:dyDescent="0.25">
      <c r="A11" s="87">
        <v>256</v>
      </c>
      <c r="B11" s="88">
        <v>0</v>
      </c>
      <c r="C11" s="89">
        <v>1</v>
      </c>
      <c r="D11" s="80"/>
      <c r="E11" s="87">
        <v>256</v>
      </c>
      <c r="F11" s="257">
        <v>0</v>
      </c>
      <c r="G11" s="258"/>
      <c r="H11" s="80"/>
      <c r="I11" s="84">
        <v>40</v>
      </c>
      <c r="J11" s="255">
        <v>1</v>
      </c>
      <c r="K11" s="256"/>
      <c r="L11" s="80"/>
      <c r="M11" s="84">
        <v>64</v>
      </c>
      <c r="N11" s="255">
        <v>2</v>
      </c>
      <c r="O11" s="256">
        <v>1</v>
      </c>
      <c r="P11" s="80"/>
      <c r="Q11" s="87">
        <v>256</v>
      </c>
      <c r="R11" s="257">
        <v>0</v>
      </c>
      <c r="S11" s="258"/>
      <c r="U11" s="80"/>
      <c r="V11" s="261"/>
      <c r="W11" s="261"/>
      <c r="X11" s="80"/>
      <c r="AC11" s="87">
        <v>256</v>
      </c>
      <c r="AD11" s="257">
        <v>0</v>
      </c>
      <c r="AE11" s="258"/>
      <c r="AG11" s="84">
        <v>28</v>
      </c>
      <c r="AH11" s="255">
        <v>2</v>
      </c>
      <c r="AI11" s="256"/>
      <c r="AK11" s="87">
        <v>256</v>
      </c>
      <c r="AL11" s="257">
        <v>1</v>
      </c>
      <c r="AM11" s="258"/>
    </row>
    <row r="12" spans="1:39" s="79" customFormat="1" ht="13.5" customHeight="1" x14ac:dyDescent="0.2">
      <c r="I12" s="84">
        <v>44</v>
      </c>
      <c r="J12" s="255">
        <v>1</v>
      </c>
      <c r="K12" s="256"/>
      <c r="M12" s="84">
        <v>128</v>
      </c>
      <c r="N12" s="255">
        <v>1</v>
      </c>
      <c r="O12" s="256">
        <v>1</v>
      </c>
      <c r="P12" s="80"/>
      <c r="U12" s="80"/>
      <c r="V12" s="261"/>
      <c r="W12" s="261"/>
      <c r="AG12" s="84">
        <v>30</v>
      </c>
      <c r="AH12" s="255">
        <v>2</v>
      </c>
      <c r="AI12" s="256"/>
    </row>
    <row r="13" spans="1:39" s="79" customFormat="1" ht="13.5" customHeight="1" thickBot="1" x14ac:dyDescent="0.25">
      <c r="I13" s="84">
        <v>46</v>
      </c>
      <c r="J13" s="255">
        <v>1</v>
      </c>
      <c r="K13" s="256"/>
      <c r="M13" s="87">
        <v>256</v>
      </c>
      <c r="N13" s="257">
        <v>1</v>
      </c>
      <c r="O13" s="258"/>
      <c r="P13" s="80"/>
      <c r="U13" s="80"/>
      <c r="V13" s="261"/>
      <c r="W13" s="261"/>
      <c r="AG13" s="84">
        <v>32</v>
      </c>
      <c r="AH13" s="255">
        <v>2</v>
      </c>
      <c r="AI13" s="256"/>
    </row>
    <row r="14" spans="1:39" s="79" customFormat="1" ht="13.5" customHeight="1" x14ac:dyDescent="0.15">
      <c r="I14" s="84">
        <v>64</v>
      </c>
      <c r="J14" s="255">
        <v>1</v>
      </c>
      <c r="K14" s="256">
        <v>1</v>
      </c>
      <c r="Y14" s="90"/>
      <c r="Z14" s="90"/>
      <c r="AA14" s="90"/>
      <c r="AG14" s="165">
        <v>34</v>
      </c>
      <c r="AH14" s="268">
        <v>1</v>
      </c>
      <c r="AI14" s="269"/>
    </row>
    <row r="15" spans="1:39" s="79" customFormat="1" ht="13.5" customHeight="1" x14ac:dyDescent="0.15">
      <c r="I15" s="84">
        <v>128</v>
      </c>
      <c r="J15" s="255">
        <v>0</v>
      </c>
      <c r="K15" s="256">
        <v>1</v>
      </c>
      <c r="Y15" s="90"/>
      <c r="Z15" s="90"/>
      <c r="AA15" s="90"/>
      <c r="AG15" s="84">
        <v>36</v>
      </c>
      <c r="AH15" s="255">
        <v>1</v>
      </c>
      <c r="AI15" s="256"/>
    </row>
    <row r="16" spans="1:39" ht="13.5" customHeight="1" thickBot="1" x14ac:dyDescent="0.2">
      <c r="I16" s="87">
        <v>256</v>
      </c>
      <c r="J16" s="257">
        <v>0</v>
      </c>
      <c r="K16" s="258"/>
      <c r="M16" s="79"/>
      <c r="N16" s="79"/>
      <c r="O16" s="79"/>
      <c r="P16" s="79"/>
      <c r="U16" s="79"/>
      <c r="V16" s="79"/>
      <c r="W16" s="79"/>
      <c r="AG16" s="84">
        <v>38</v>
      </c>
      <c r="AH16" s="255">
        <v>1</v>
      </c>
      <c r="AI16" s="256"/>
    </row>
    <row r="17" spans="9:35" ht="13.5" customHeight="1" x14ac:dyDescent="0.15">
      <c r="I17" s="79"/>
      <c r="J17" s="79"/>
      <c r="K17" s="79"/>
      <c r="M17" s="79"/>
      <c r="N17" s="79"/>
      <c r="O17" s="79"/>
      <c r="P17" s="79"/>
      <c r="U17" s="79"/>
      <c r="V17" s="79"/>
      <c r="W17" s="79"/>
      <c r="AG17" s="84">
        <v>40</v>
      </c>
      <c r="AH17" s="255">
        <v>1</v>
      </c>
      <c r="AI17" s="256"/>
    </row>
    <row r="18" spans="9:35" ht="13.5" customHeight="1" x14ac:dyDescent="0.15">
      <c r="I18" s="79"/>
      <c r="J18" s="79"/>
      <c r="K18" s="79"/>
      <c r="AG18" s="84">
        <v>42</v>
      </c>
      <c r="AH18" s="255">
        <v>1</v>
      </c>
      <c r="AI18" s="256"/>
    </row>
    <row r="19" spans="9:35" ht="13.5" customHeight="1" x14ac:dyDescent="0.15">
      <c r="I19" s="79"/>
      <c r="J19" s="79"/>
      <c r="K19" s="79"/>
      <c r="AG19" s="84">
        <v>44</v>
      </c>
      <c r="AH19" s="255">
        <v>1</v>
      </c>
      <c r="AI19" s="256"/>
    </row>
    <row r="20" spans="9:35" ht="13.5" customHeight="1" x14ac:dyDescent="0.15">
      <c r="I20" s="79"/>
      <c r="J20" s="79"/>
      <c r="K20" s="79"/>
      <c r="AG20" s="84">
        <v>48</v>
      </c>
      <c r="AH20" s="255">
        <v>1</v>
      </c>
      <c r="AI20" s="256"/>
    </row>
    <row r="21" spans="9:35" ht="13.5" customHeight="1" x14ac:dyDescent="0.15">
      <c r="AG21" s="84">
        <v>64</v>
      </c>
      <c r="AH21" s="255">
        <v>1</v>
      </c>
      <c r="AI21" s="256"/>
    </row>
    <row r="22" spans="9:35" ht="13.5" customHeight="1" x14ac:dyDescent="0.15">
      <c r="AG22" s="84">
        <v>128</v>
      </c>
      <c r="AH22" s="255">
        <v>0</v>
      </c>
      <c r="AI22" s="256"/>
    </row>
    <row r="23" spans="9:35" ht="13.5" customHeight="1" thickBot="1" x14ac:dyDescent="0.2">
      <c r="AG23" s="87">
        <v>256</v>
      </c>
      <c r="AH23" s="257">
        <v>0</v>
      </c>
      <c r="AI23" s="258"/>
    </row>
    <row r="25" spans="9:35" ht="13.5" customHeight="1" thickBot="1" x14ac:dyDescent="0.2">
      <c r="AG25" s="265" t="s">
        <v>143</v>
      </c>
      <c r="AH25" s="265"/>
      <c r="AI25" s="265"/>
    </row>
    <row r="26" spans="9:35" ht="13.5" customHeight="1" thickBot="1" x14ac:dyDescent="0.2">
      <c r="AG26" s="76" t="s">
        <v>34</v>
      </c>
      <c r="AH26" s="263"/>
      <c r="AI26" s="264"/>
    </row>
    <row r="27" spans="9:35" ht="13.5" customHeight="1" x14ac:dyDescent="0.15">
      <c r="AG27" s="81" t="s">
        <v>72</v>
      </c>
      <c r="AH27" s="259">
        <v>7</v>
      </c>
      <c r="AI27" s="260"/>
    </row>
    <row r="28" spans="9:35" ht="13.5" customHeight="1" x14ac:dyDescent="0.15">
      <c r="AG28" s="84">
        <v>1</v>
      </c>
      <c r="AH28" s="255">
        <v>7</v>
      </c>
      <c r="AI28" s="256"/>
    </row>
    <row r="29" spans="9:35" ht="13.5" customHeight="1" x14ac:dyDescent="0.15">
      <c r="AG29" s="84">
        <v>2</v>
      </c>
      <c r="AH29" s="255">
        <v>6</v>
      </c>
      <c r="AI29" s="256"/>
    </row>
    <row r="30" spans="9:35" ht="13.5" customHeight="1" x14ac:dyDescent="0.15">
      <c r="AG30" s="84">
        <v>4</v>
      </c>
      <c r="AH30" s="255">
        <v>5</v>
      </c>
      <c r="AI30" s="256"/>
    </row>
    <row r="31" spans="9:35" ht="13.5" customHeight="1" x14ac:dyDescent="0.15">
      <c r="AG31" s="84">
        <v>8</v>
      </c>
      <c r="AH31" s="255">
        <v>4</v>
      </c>
      <c r="AI31" s="256"/>
    </row>
    <row r="32" spans="9:35" ht="13.5" customHeight="1" x14ac:dyDescent="0.15">
      <c r="AG32" s="84">
        <v>16</v>
      </c>
      <c r="AH32" s="255">
        <v>3</v>
      </c>
      <c r="AI32" s="256"/>
    </row>
    <row r="33" spans="33:35" ht="13.5" customHeight="1" x14ac:dyDescent="0.15">
      <c r="AG33" s="84">
        <v>24</v>
      </c>
      <c r="AH33" s="255">
        <v>2</v>
      </c>
      <c r="AI33" s="256"/>
    </row>
    <row r="34" spans="33:35" ht="13.5" customHeight="1" x14ac:dyDescent="0.15">
      <c r="AG34" s="84">
        <v>26</v>
      </c>
      <c r="AH34" s="255">
        <v>2</v>
      </c>
      <c r="AI34" s="256"/>
    </row>
    <row r="35" spans="33:35" ht="13.5" customHeight="1" x14ac:dyDescent="0.15">
      <c r="AG35" s="84">
        <v>28</v>
      </c>
      <c r="AH35" s="255">
        <v>2</v>
      </c>
      <c r="AI35" s="256"/>
    </row>
    <row r="36" spans="33:35" ht="13.5" customHeight="1" x14ac:dyDescent="0.15">
      <c r="AG36" s="84">
        <v>30</v>
      </c>
      <c r="AH36" s="255">
        <v>2</v>
      </c>
      <c r="AI36" s="256"/>
    </row>
    <row r="37" spans="33:35" ht="13.5" customHeight="1" x14ac:dyDescent="0.15">
      <c r="AG37" s="84">
        <v>32</v>
      </c>
      <c r="AH37" s="255">
        <v>2</v>
      </c>
      <c r="AI37" s="256"/>
    </row>
    <row r="38" spans="33:35" ht="13.5" customHeight="1" x14ac:dyDescent="0.15">
      <c r="AG38" s="84">
        <v>36</v>
      </c>
      <c r="AH38" s="255">
        <v>0</v>
      </c>
      <c r="AI38" s="256"/>
    </row>
    <row r="39" spans="33:35" ht="13.5" customHeight="1" x14ac:dyDescent="0.15">
      <c r="AG39" s="84">
        <v>38</v>
      </c>
      <c r="AH39" s="255">
        <v>0</v>
      </c>
      <c r="AI39" s="256"/>
    </row>
    <row r="40" spans="33:35" ht="13.5" customHeight="1" x14ac:dyDescent="0.15">
      <c r="AG40" s="84">
        <v>40</v>
      </c>
      <c r="AH40" s="255">
        <v>0</v>
      </c>
      <c r="AI40" s="256"/>
    </row>
    <row r="41" spans="33:35" ht="13.5" customHeight="1" x14ac:dyDescent="0.15">
      <c r="AG41" s="84">
        <v>42</v>
      </c>
      <c r="AH41" s="255">
        <v>0</v>
      </c>
      <c r="AI41" s="256"/>
    </row>
    <row r="42" spans="33:35" ht="13.5" customHeight="1" x14ac:dyDescent="0.15">
      <c r="AG42" s="84">
        <v>44</v>
      </c>
      <c r="AH42" s="255">
        <v>0</v>
      </c>
      <c r="AI42" s="256"/>
    </row>
    <row r="43" spans="33:35" ht="13.5" customHeight="1" x14ac:dyDescent="0.15">
      <c r="AG43" s="84">
        <v>48</v>
      </c>
      <c r="AH43" s="255">
        <v>0</v>
      </c>
      <c r="AI43" s="256"/>
    </row>
    <row r="44" spans="33:35" ht="13.5" customHeight="1" x14ac:dyDescent="0.15">
      <c r="AG44" s="84">
        <v>64</v>
      </c>
      <c r="AH44" s="255">
        <v>0</v>
      </c>
      <c r="AI44" s="256"/>
    </row>
    <row r="45" spans="33:35" ht="13.5" customHeight="1" x14ac:dyDescent="0.15">
      <c r="AG45" s="84">
        <v>128</v>
      </c>
      <c r="AH45" s="255">
        <v>0</v>
      </c>
      <c r="AI45" s="256"/>
    </row>
    <row r="46" spans="33:35" ht="13.5" customHeight="1" thickBot="1" x14ac:dyDescent="0.2">
      <c r="AG46" s="87">
        <v>256</v>
      </c>
      <c r="AH46" s="257">
        <v>0</v>
      </c>
      <c r="AI46" s="258"/>
    </row>
  </sheetData>
  <mergeCells count="141">
    <mergeCell ref="AH34:AI34"/>
    <mergeCell ref="AC1:AE1"/>
    <mergeCell ref="AD2:AE2"/>
    <mergeCell ref="AD3:AE3"/>
    <mergeCell ref="AD4:AE4"/>
    <mergeCell ref="AD5:AE5"/>
    <mergeCell ref="AD10:AE10"/>
    <mergeCell ref="AD9:AE9"/>
    <mergeCell ref="AD8:AE8"/>
    <mergeCell ref="AD7:AE7"/>
    <mergeCell ref="AD6:AE6"/>
    <mergeCell ref="AH14:AI14"/>
    <mergeCell ref="AH46:AI46"/>
    <mergeCell ref="AH18:AI18"/>
    <mergeCell ref="AH41:AI41"/>
    <mergeCell ref="AH35:AI35"/>
    <mergeCell ref="AH36:AI36"/>
    <mergeCell ref="AH37:AI37"/>
    <mergeCell ref="AH38:AI38"/>
    <mergeCell ref="AH39:AI39"/>
    <mergeCell ref="AH40:AI40"/>
    <mergeCell ref="AH42:AI42"/>
    <mergeCell ref="AH44:AI44"/>
    <mergeCell ref="AH45:AI45"/>
    <mergeCell ref="AG25:AI25"/>
    <mergeCell ref="AH26:AI26"/>
    <mergeCell ref="AH27:AI27"/>
    <mergeCell ref="AH28:AI28"/>
    <mergeCell ref="AH29:AI29"/>
    <mergeCell ref="AH30:AI30"/>
    <mergeCell ref="AH31:AI31"/>
    <mergeCell ref="AH32:AI32"/>
    <mergeCell ref="AH33:AI33"/>
    <mergeCell ref="AH23:AI23"/>
    <mergeCell ref="AH20:AI20"/>
    <mergeCell ref="AH43:AI43"/>
    <mergeCell ref="A1:C1"/>
    <mergeCell ref="M1:O1"/>
    <mergeCell ref="U1:W1"/>
    <mergeCell ref="V2:W2"/>
    <mergeCell ref="Q1:S1"/>
    <mergeCell ref="R2:S2"/>
    <mergeCell ref="I1:K1"/>
    <mergeCell ref="J2:K2"/>
    <mergeCell ref="E1:G1"/>
    <mergeCell ref="F2:G2"/>
    <mergeCell ref="N2:O2"/>
    <mergeCell ref="AL8:AM8"/>
    <mergeCell ref="AH11:AI11"/>
    <mergeCell ref="AH13:AI13"/>
    <mergeCell ref="AG1:AI1"/>
    <mergeCell ref="AH2:AI2"/>
    <mergeCell ref="AL6:AM6"/>
    <mergeCell ref="AL7:AM7"/>
    <mergeCell ref="AK1:AM1"/>
    <mergeCell ref="AL2:AM2"/>
    <mergeCell ref="AL3:AM3"/>
    <mergeCell ref="AL4:AM4"/>
    <mergeCell ref="AL5:AM5"/>
    <mergeCell ref="AH3:AI3"/>
    <mergeCell ref="AH5:AI5"/>
    <mergeCell ref="AH6:AI6"/>
    <mergeCell ref="AH7:AI7"/>
    <mergeCell ref="AH8:AI8"/>
    <mergeCell ref="AH9:AI9"/>
    <mergeCell ref="AH4:AI4"/>
    <mergeCell ref="AL11:AM11"/>
    <mergeCell ref="AL10:AM10"/>
    <mergeCell ref="AL9:AM9"/>
    <mergeCell ref="AH12:AI12"/>
    <mergeCell ref="AH10:AI10"/>
    <mergeCell ref="J15:K15"/>
    <mergeCell ref="Z4:AA4"/>
    <mergeCell ref="Z5:AA5"/>
    <mergeCell ref="Z6:AA6"/>
    <mergeCell ref="Z7:AA7"/>
    <mergeCell ref="Z8:AA8"/>
    <mergeCell ref="N8:O8"/>
    <mergeCell ref="V8:W8"/>
    <mergeCell ref="N9:O9"/>
    <mergeCell ref="R9:S9"/>
    <mergeCell ref="R10:S10"/>
    <mergeCell ref="R7:S7"/>
    <mergeCell ref="R8:S8"/>
    <mergeCell ref="V4:W4"/>
    <mergeCell ref="V5:W5"/>
    <mergeCell ref="V6:W6"/>
    <mergeCell ref="V7:W7"/>
    <mergeCell ref="V3:W3"/>
    <mergeCell ref="Y1:AA1"/>
    <mergeCell ref="Z2:AA2"/>
    <mergeCell ref="Z3:AA3"/>
    <mergeCell ref="N3:O3"/>
    <mergeCell ref="N4:O4"/>
    <mergeCell ref="N5:O5"/>
    <mergeCell ref="N6:O6"/>
    <mergeCell ref="N7:O7"/>
    <mergeCell ref="R3:S3"/>
    <mergeCell ref="R4:S4"/>
    <mergeCell ref="R5:S5"/>
    <mergeCell ref="R6:S6"/>
    <mergeCell ref="J16:K16"/>
    <mergeCell ref="AH16:AI16"/>
    <mergeCell ref="AH21:AI21"/>
    <mergeCell ref="AH22:AI22"/>
    <mergeCell ref="J9:K9"/>
    <mergeCell ref="J10:K10"/>
    <mergeCell ref="J11:K11"/>
    <mergeCell ref="J13:K13"/>
    <mergeCell ref="J14:K14"/>
    <mergeCell ref="AH15:AI15"/>
    <mergeCell ref="Z9:AA9"/>
    <mergeCell ref="V9:W9"/>
    <mergeCell ref="AH17:AI17"/>
    <mergeCell ref="AH19:AI19"/>
    <mergeCell ref="N11:O11"/>
    <mergeCell ref="N12:O12"/>
    <mergeCell ref="N13:O13"/>
    <mergeCell ref="AD11:AE11"/>
    <mergeCell ref="R11:S11"/>
    <mergeCell ref="N10:O10"/>
    <mergeCell ref="V13:W13"/>
    <mergeCell ref="V10:W10"/>
    <mergeCell ref="V11:W11"/>
    <mergeCell ref="V12:W12"/>
    <mergeCell ref="F9:G9"/>
    <mergeCell ref="F10:G10"/>
    <mergeCell ref="F11:G11"/>
    <mergeCell ref="J12:K12"/>
    <mergeCell ref="F3:G3"/>
    <mergeCell ref="F4:G4"/>
    <mergeCell ref="F5:G5"/>
    <mergeCell ref="F6:G6"/>
    <mergeCell ref="F7:G7"/>
    <mergeCell ref="J4:K4"/>
    <mergeCell ref="J5:K5"/>
    <mergeCell ref="J6:K6"/>
    <mergeCell ref="J7:K7"/>
    <mergeCell ref="J8:K8"/>
    <mergeCell ref="F8:G8"/>
    <mergeCell ref="J3:K3"/>
  </mergeCells>
  <phoneticPr fontId="19"/>
  <conditionalFormatting sqref="E3:F11 AG3:AH23">
    <cfRule type="cellIs" dxfId="7" priority="17" operator="equal">
      <formula>0</formula>
    </cfRule>
  </conditionalFormatting>
  <conditionalFormatting sqref="I3:J4">
    <cfRule type="cellIs" dxfId="6" priority="13" operator="equal">
      <formula>0</formula>
    </cfRule>
  </conditionalFormatting>
  <conditionalFormatting sqref="I11:J13">
    <cfRule type="cellIs" dxfId="5" priority="16" operator="equal">
      <formula>0</formula>
    </cfRule>
  </conditionalFormatting>
  <conditionalFormatting sqref="I5:K10 I14:K16">
    <cfRule type="cellIs" dxfId="4" priority="23" operator="equal">
      <formula>0</formula>
    </cfRule>
  </conditionalFormatting>
  <conditionalFormatting sqref="U3:W9">
    <cfRule type="cellIs" dxfId="3" priority="15" operator="equal">
      <formula>0</formula>
    </cfRule>
  </conditionalFormatting>
  <conditionalFormatting sqref="Y3:AA9 A3:C11 Q3:S11 AK3:AM11 M3:O13">
    <cfRule type="cellIs" dxfId="2" priority="29" operator="equal">
      <formula>0</formula>
    </cfRule>
  </conditionalFormatting>
  <conditionalFormatting sqref="AC3:AE11">
    <cfRule type="cellIs" dxfId="1" priority="21" operator="equal">
      <formula>0</formula>
    </cfRule>
  </conditionalFormatting>
  <conditionalFormatting sqref="AG27:AH46">
    <cfRule type="cellIs" dxfId="0" priority="1"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作成上の注意点</vt:lpstr>
      <vt:lpstr>入力例</vt:lpstr>
      <vt:lpstr>入力用（色付きの枠に直接入力）</vt:lpstr>
      <vt:lpstr>大会当日提出用（参加種別を選択）</vt:lpstr>
      <vt:lpstr>プロ編用</vt:lpstr>
      <vt:lpstr>換算表</vt:lpstr>
      <vt:lpstr>プロ編用!Print_Area</vt:lpstr>
      <vt:lpstr>'大会当日提出用（参加種別を選択）'!Print_Area</vt:lpstr>
      <vt:lpstr>'入力用（色付きの枠に直接入力）'!Print_Area</vt:lpstr>
      <vt:lpstr>入力例!Print_Area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秋山忠弘</dc:creator>
  <cp:lastModifiedBy>soft_tennis_saitama_high_kirokukoho@outlook.jp</cp:lastModifiedBy>
  <cp:lastPrinted>2025-02-19T23:35:22Z</cp:lastPrinted>
  <dcterms:created xsi:type="dcterms:W3CDTF">2013-03-07T00:30:32Z</dcterms:created>
  <dcterms:modified xsi:type="dcterms:W3CDTF">2026-03-06T14:16:56Z</dcterms:modified>
</cp:coreProperties>
</file>